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codeName="ThisWorkbook" defaultThemeVersion="124226"/>
  <mc:AlternateContent xmlns:mc="http://schemas.openxmlformats.org/markup-compatibility/2006">
    <mc:Choice Requires="x15">
      <x15ac:absPath xmlns:x15ac="http://schemas.microsoft.com/office/spreadsheetml/2010/11/ac" url="E:\処遇改善加算\"/>
    </mc:Choice>
  </mc:AlternateContent>
  <xr:revisionPtr revIDLastSave="0" documentId="8_{370E10F9-E88D-4705-A0FE-AD4D94D30261}"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<sst xmlns="http://schemas.openxmlformats.org/spreadsheetml/2006/main" count="4627" uniqueCount="2317">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</sst>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1" customFormat="1" ht="30.75" customHeight="1">
      <c r="A4" s="518" t="s">
        <v>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19" t="s">
        <v>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4" t="s">
        <v>9</v>
      </c>
      <c r="D32" s="495"/>
      <c r="E32" s="495"/>
      <c r="F32" s="495"/>
      <c r="G32" s="495"/>
      <c r="H32" s="495"/>
      <c r="I32" s="495"/>
      <c r="J32" s="495"/>
      <c r="K32" s="495"/>
      <c r="L32" s="496"/>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2" t="s">
        <v>13</v>
      </c>
      <c r="D36" s="492"/>
      <c r="E36" s="492"/>
      <c r="F36" s="492"/>
      <c r="G36" s="492"/>
      <c r="H36" s="492"/>
      <c r="I36" s="492"/>
      <c r="J36" s="492"/>
      <c r="K36" s="492"/>
      <c r="L36" s="493"/>
      <c r="M36" s="497" t="s">
        <v>14</v>
      </c>
      <c r="N36" s="498"/>
      <c r="O36" s="498"/>
      <c r="P36" s="498"/>
      <c r="Q36" s="498"/>
      <c r="R36" s="498"/>
      <c r="S36" s="498"/>
      <c r="T36" s="498"/>
      <c r="U36" s="498"/>
      <c r="V36" s="498"/>
      <c r="W36" s="499"/>
      <c r="X36" s="500"/>
      <c r="Y36" s="373"/>
      <c r="Z36" s="373"/>
      <c r="AA36" s="373"/>
    </row>
    <row r="37" spans="1:29" ht="20.100000000000001" customHeight="1" thickBot="1">
      <c r="A37" s="373"/>
      <c r="B37" s="379"/>
      <c r="C37" s="492" t="s">
        <v>15</v>
      </c>
      <c r="D37" s="492"/>
      <c r="E37" s="492"/>
      <c r="F37" s="492"/>
      <c r="G37" s="492"/>
      <c r="H37" s="492"/>
      <c r="I37" s="492"/>
      <c r="J37" s="492"/>
      <c r="K37" s="492"/>
      <c r="L37" s="493"/>
      <c r="M37" s="488" t="s">
        <v>14</v>
      </c>
      <c r="N37" s="489"/>
      <c r="O37" s="489"/>
      <c r="P37" s="489"/>
      <c r="Q37" s="489"/>
      <c r="R37" s="489"/>
      <c r="S37" s="489"/>
      <c r="T37" s="489"/>
      <c r="U37" s="512"/>
      <c r="V37" s="512"/>
      <c r="W37" s="513"/>
      <c r="X37" s="514"/>
      <c r="Y37" s="373"/>
      <c r="Z37" s="373"/>
      <c r="AA37" s="373"/>
      <c r="AC37" t="s">
        <v>16</v>
      </c>
    </row>
    <row r="38" spans="1:29" ht="20.100000000000001" customHeight="1" thickBot="1">
      <c r="A38" s="373"/>
      <c r="B38" s="378" t="s">
        <v>17</v>
      </c>
      <c r="C38" s="492" t="s">
        <v>18</v>
      </c>
      <c r="D38" s="492"/>
      <c r="E38" s="492"/>
      <c r="F38" s="492"/>
      <c r="G38" s="492"/>
      <c r="H38" s="492"/>
      <c r="I38" s="492"/>
      <c r="J38" s="492"/>
      <c r="K38" s="492"/>
      <c r="L38" s="493"/>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2" t="s">
        <v>20</v>
      </c>
      <c r="D39" s="492"/>
      <c r="E39" s="492"/>
      <c r="F39" s="492"/>
      <c r="G39" s="492"/>
      <c r="H39" s="492"/>
      <c r="I39" s="492"/>
      <c r="J39" s="492"/>
      <c r="K39" s="492"/>
      <c r="L39" s="493"/>
      <c r="M39" s="488" t="s">
        <v>21</v>
      </c>
      <c r="N39" s="489"/>
      <c r="O39" s="489"/>
      <c r="P39" s="489"/>
      <c r="Q39" s="489"/>
      <c r="R39" s="489"/>
      <c r="S39" s="489"/>
      <c r="T39" s="489"/>
      <c r="U39" s="504"/>
      <c r="V39" s="504"/>
      <c r="W39" s="505"/>
      <c r="X39" s="506"/>
      <c r="Y39" s="373"/>
      <c r="Z39" s="373"/>
      <c r="AA39" s="373"/>
    </row>
    <row r="40" spans="1:29" ht="20.100000000000001" customHeight="1">
      <c r="A40" s="373"/>
      <c r="B40" s="379"/>
      <c r="C40" s="492" t="s">
        <v>22</v>
      </c>
      <c r="D40" s="492"/>
      <c r="E40" s="492"/>
      <c r="F40" s="492"/>
      <c r="G40" s="492"/>
      <c r="H40" s="492"/>
      <c r="I40" s="492"/>
      <c r="J40" s="492"/>
      <c r="K40" s="492"/>
      <c r="L40" s="493"/>
      <c r="M40" s="488" t="s">
        <v>23</v>
      </c>
      <c r="N40" s="489"/>
      <c r="O40" s="489"/>
      <c r="P40" s="489"/>
      <c r="Q40" s="489"/>
      <c r="R40" s="489"/>
      <c r="S40" s="489"/>
      <c r="T40" s="489"/>
      <c r="U40" s="489"/>
      <c r="V40" s="489"/>
      <c r="W40" s="490"/>
      <c r="X40" s="491"/>
      <c r="Y40" s="373"/>
      <c r="Z40" s="373"/>
      <c r="AA40" s="373"/>
    </row>
    <row r="41" spans="1:29" ht="20.100000000000001" customHeight="1">
      <c r="A41" s="373"/>
      <c r="B41" s="378" t="s">
        <v>24</v>
      </c>
      <c r="C41" s="492" t="s">
        <v>25</v>
      </c>
      <c r="D41" s="492"/>
      <c r="E41" s="492"/>
      <c r="F41" s="492"/>
      <c r="G41" s="492"/>
      <c r="H41" s="492"/>
      <c r="I41" s="492"/>
      <c r="J41" s="492"/>
      <c r="K41" s="492"/>
      <c r="L41" s="493"/>
      <c r="M41" s="488" t="s">
        <v>26</v>
      </c>
      <c r="N41" s="489"/>
      <c r="O41" s="489"/>
      <c r="P41" s="489"/>
      <c r="Q41" s="489"/>
      <c r="R41" s="489"/>
      <c r="S41" s="489"/>
      <c r="T41" s="489"/>
      <c r="U41" s="489"/>
      <c r="V41" s="489"/>
      <c r="W41" s="490"/>
      <c r="X41" s="491"/>
      <c r="Y41" s="373"/>
      <c r="Z41" s="373"/>
      <c r="AA41" s="373"/>
    </row>
    <row r="42" spans="1:29" ht="20.100000000000001" customHeight="1">
      <c r="A42" s="373"/>
      <c r="B42" s="379"/>
      <c r="C42" s="492" t="s">
        <v>27</v>
      </c>
      <c r="D42" s="492"/>
      <c r="E42" s="492"/>
      <c r="F42" s="492"/>
      <c r="G42" s="492"/>
      <c r="H42" s="492"/>
      <c r="I42" s="492"/>
      <c r="J42" s="492"/>
      <c r="K42" s="492"/>
      <c r="L42" s="493"/>
      <c r="M42" s="511" t="s">
        <v>28</v>
      </c>
      <c r="N42" s="512"/>
      <c r="O42" s="512"/>
      <c r="P42" s="512"/>
      <c r="Q42" s="512"/>
      <c r="R42" s="512"/>
      <c r="S42" s="512"/>
      <c r="T42" s="512"/>
      <c r="U42" s="512"/>
      <c r="V42" s="512"/>
      <c r="W42" s="513"/>
      <c r="X42" s="514"/>
      <c r="Y42" s="373"/>
      <c r="Z42" s="373"/>
      <c r="AA42" s="373"/>
    </row>
    <row r="43" spans="1:29" ht="20.100000000000001" customHeight="1">
      <c r="A43" s="373"/>
      <c r="B43" s="515" t="s">
        <v>29</v>
      </c>
      <c r="C43" s="492" t="s">
        <v>13</v>
      </c>
      <c r="D43" s="492"/>
      <c r="E43" s="492"/>
      <c r="F43" s="492"/>
      <c r="G43" s="492"/>
      <c r="H43" s="492"/>
      <c r="I43" s="492"/>
      <c r="J43" s="492"/>
      <c r="K43" s="492"/>
      <c r="L43" s="493"/>
      <c r="M43" s="488" t="s">
        <v>30</v>
      </c>
      <c r="N43" s="489"/>
      <c r="O43" s="489"/>
      <c r="P43" s="489"/>
      <c r="Q43" s="489"/>
      <c r="R43" s="489"/>
      <c r="S43" s="489"/>
      <c r="T43" s="489"/>
      <c r="U43" s="489"/>
      <c r="V43" s="489"/>
      <c r="W43" s="490"/>
      <c r="X43" s="491"/>
      <c r="Y43" s="373"/>
      <c r="Z43" s="373"/>
      <c r="AA43" s="373"/>
    </row>
    <row r="44" spans="1:29" ht="20.100000000000001" customHeight="1">
      <c r="A44" s="373"/>
      <c r="B44" s="516"/>
      <c r="C44" s="517" t="s">
        <v>27</v>
      </c>
      <c r="D44" s="517"/>
      <c r="E44" s="517"/>
      <c r="F44" s="517"/>
      <c r="G44" s="517"/>
      <c r="H44" s="517"/>
      <c r="I44" s="517"/>
      <c r="J44" s="517"/>
      <c r="K44" s="517"/>
      <c r="L44" s="517"/>
      <c r="M44" s="488" t="s">
        <v>31</v>
      </c>
      <c r="N44" s="489"/>
      <c r="O44" s="489"/>
      <c r="P44" s="489"/>
      <c r="Q44" s="489"/>
      <c r="R44" s="489"/>
      <c r="S44" s="489"/>
      <c r="T44" s="489"/>
      <c r="U44" s="489"/>
      <c r="V44" s="489"/>
      <c r="W44" s="490"/>
      <c r="X44" s="491"/>
      <c r="Y44" s="373"/>
      <c r="Z44" s="373"/>
      <c r="AA44" s="373"/>
    </row>
    <row r="45" spans="1:29" ht="20.100000000000001" customHeight="1">
      <c r="A45" s="373"/>
      <c r="B45" s="378" t="s">
        <v>32</v>
      </c>
      <c r="C45" s="492" t="s">
        <v>33</v>
      </c>
      <c r="D45" s="492"/>
      <c r="E45" s="492"/>
      <c r="F45" s="492"/>
      <c r="G45" s="492"/>
      <c r="H45" s="492"/>
      <c r="I45" s="492"/>
      <c r="J45" s="492"/>
      <c r="K45" s="492"/>
      <c r="L45" s="493"/>
      <c r="M45" s="503" t="s">
        <v>34</v>
      </c>
      <c r="N45" s="504"/>
      <c r="O45" s="504"/>
      <c r="P45" s="504"/>
      <c r="Q45" s="504"/>
      <c r="R45" s="504"/>
      <c r="S45" s="504"/>
      <c r="T45" s="504"/>
      <c r="U45" s="504"/>
      <c r="V45" s="504"/>
      <c r="W45" s="505"/>
      <c r="X45" s="506"/>
      <c r="Y45" s="373"/>
      <c r="Z45" s="373"/>
      <c r="AA45" s="373"/>
    </row>
    <row r="46" spans="1:29" ht="20.100000000000001" customHeight="1" thickBot="1">
      <c r="A46" s="373"/>
      <c r="B46" s="384"/>
      <c r="C46" s="492" t="s">
        <v>35</v>
      </c>
      <c r="D46" s="492"/>
      <c r="E46" s="492"/>
      <c r="F46" s="492"/>
      <c r="G46" s="492"/>
      <c r="H46" s="492"/>
      <c r="I46" s="492"/>
      <c r="J46" s="492"/>
      <c r="K46" s="492"/>
      <c r="L46" s="493"/>
      <c r="M46" s="507" t="s">
        <v>36</v>
      </c>
      <c r="N46" s="508"/>
      <c r="O46" s="508"/>
      <c r="P46" s="508"/>
      <c r="Q46" s="508"/>
      <c r="R46" s="508"/>
      <c r="S46" s="508"/>
      <c r="T46" s="508"/>
      <c r="U46" s="508"/>
      <c r="V46" s="508"/>
      <c r="W46" s="509"/>
      <c r="X46" s="51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row>
    <row r="51" spans="1:27" ht="28.5" customHeight="1">
      <c r="A51" s="373"/>
      <c r="B51" s="484" t="s">
        <v>39</v>
      </c>
      <c r="C51" s="484" t="s">
        <v>40</v>
      </c>
      <c r="D51" s="484"/>
      <c r="E51" s="484"/>
      <c r="F51" s="484"/>
      <c r="G51" s="484"/>
      <c r="H51" s="484"/>
      <c r="I51" s="484"/>
      <c r="J51" s="484"/>
      <c r="K51" s="484"/>
      <c r="L51" s="484"/>
      <c r="M51" s="484" t="s">
        <v>41</v>
      </c>
      <c r="N51" s="484"/>
      <c r="O51" s="484"/>
      <c r="P51" s="484"/>
      <c r="Q51" s="484"/>
      <c r="R51" s="537" t="s">
        <v>42</v>
      </c>
      <c r="S51" s="538"/>
      <c r="T51" s="538"/>
      <c r="U51" s="538"/>
      <c r="V51" s="538"/>
      <c r="W51" s="539"/>
      <c r="X51" s="484" t="s">
        <v>43</v>
      </c>
      <c r="Y51" s="486" t="s">
        <v>44</v>
      </c>
      <c r="Z51" s="387"/>
      <c r="AA51" s="387"/>
    </row>
    <row r="52" spans="1:27" ht="28.5" customHeight="1" thickBot="1">
      <c r="A52" s="373"/>
      <c r="B52" s="484"/>
      <c r="C52" s="485"/>
      <c r="D52" s="485"/>
      <c r="E52" s="485"/>
      <c r="F52" s="485"/>
      <c r="G52" s="485"/>
      <c r="H52" s="485"/>
      <c r="I52" s="485"/>
      <c r="J52" s="485"/>
      <c r="K52" s="485"/>
      <c r="L52" s="485"/>
      <c r="M52" s="485"/>
      <c r="N52" s="485"/>
      <c r="O52" s="485"/>
      <c r="P52" s="485"/>
      <c r="Q52" s="485"/>
      <c r="R52" s="530" t="s">
        <v>45</v>
      </c>
      <c r="S52" s="485"/>
      <c r="T52" s="485"/>
      <c r="U52" s="485"/>
      <c r="V52" s="485"/>
      <c r="W52" s="388" t="s">
        <v>46</v>
      </c>
      <c r="X52" s="485"/>
      <c r="Y52" s="487"/>
      <c r="Z52" s="385"/>
      <c r="AA52" s="385"/>
    </row>
    <row r="53" spans="1:27" ht="33.950000000000003" customHeight="1">
      <c r="A53" s="373"/>
      <c r="B53" s="389">
        <v>1</v>
      </c>
      <c r="C53" s="540">
        <v>1334567890</v>
      </c>
      <c r="D53" s="541"/>
      <c r="E53" s="541"/>
      <c r="F53" s="541"/>
      <c r="G53" s="541"/>
      <c r="H53" s="541"/>
      <c r="I53" s="541"/>
      <c r="J53" s="541"/>
      <c r="K53" s="541"/>
      <c r="L53" s="542"/>
      <c r="M53" s="531" t="s">
        <v>47</v>
      </c>
      <c r="N53" s="532"/>
      <c r="O53" s="532"/>
      <c r="P53" s="532"/>
      <c r="Q53" s="533"/>
      <c r="R53" s="534" t="s">
        <v>48</v>
      </c>
      <c r="S53" s="535"/>
      <c r="T53" s="535"/>
      <c r="U53" s="535"/>
      <c r="V53" s="536"/>
      <c r="W53" s="122" t="s">
        <v>49</v>
      </c>
      <c r="X53" s="123" t="s">
        <v>50</v>
      </c>
      <c r="Y53" s="453" t="s">
        <v>51</v>
      </c>
      <c r="Z53" s="390"/>
      <c r="AA53" s="391"/>
    </row>
    <row r="54" spans="1:27" ht="33.950000000000003" customHeight="1">
      <c r="A54" s="373"/>
      <c r="B54" s="392">
        <f>B53+1</f>
        <v>2</v>
      </c>
      <c r="C54" s="520">
        <v>1334567890</v>
      </c>
      <c r="D54" s="521"/>
      <c r="E54" s="521"/>
      <c r="F54" s="521"/>
      <c r="G54" s="521"/>
      <c r="H54" s="521"/>
      <c r="I54" s="521"/>
      <c r="J54" s="521"/>
      <c r="K54" s="521"/>
      <c r="L54" s="522"/>
      <c r="M54" s="527" t="s">
        <v>52</v>
      </c>
      <c r="N54" s="528"/>
      <c r="O54" s="528"/>
      <c r="P54" s="528"/>
      <c r="Q54" s="529"/>
      <c r="R54" s="524" t="s">
        <v>48</v>
      </c>
      <c r="S54" s="525"/>
      <c r="T54" s="525"/>
      <c r="U54" s="525"/>
      <c r="V54" s="526"/>
      <c r="W54" s="463" t="s">
        <v>49</v>
      </c>
      <c r="X54" s="4" t="s">
        <v>50</v>
      </c>
      <c r="Y54" s="5" t="s">
        <v>53</v>
      </c>
      <c r="Z54" s="390"/>
      <c r="AA54" s="391"/>
    </row>
    <row r="55" spans="1:27" ht="33.950000000000003" customHeight="1">
      <c r="A55" s="373"/>
      <c r="B55" s="392">
        <f t="shared" ref="B55:B118" si="0">B54+1</f>
        <v>3</v>
      </c>
      <c r="C55" s="520">
        <v>1334567891</v>
      </c>
      <c r="D55" s="521"/>
      <c r="E55" s="521"/>
      <c r="F55" s="521"/>
      <c r="G55" s="521"/>
      <c r="H55" s="521"/>
      <c r="I55" s="521"/>
      <c r="J55" s="521"/>
      <c r="K55" s="521"/>
      <c r="L55" s="522"/>
      <c r="M55" s="524" t="s">
        <v>47</v>
      </c>
      <c r="N55" s="525"/>
      <c r="O55" s="525"/>
      <c r="P55" s="525"/>
      <c r="Q55" s="526"/>
      <c r="R55" s="524" t="s">
        <v>48</v>
      </c>
      <c r="S55" s="525"/>
      <c r="T55" s="525"/>
      <c r="U55" s="525"/>
      <c r="V55" s="526"/>
      <c r="W55" s="463" t="s">
        <v>49</v>
      </c>
      <c r="X55" s="4" t="s">
        <v>54</v>
      </c>
      <c r="Y55" s="5" t="s">
        <v>55</v>
      </c>
      <c r="Z55" s="390"/>
      <c r="AA55" s="391"/>
    </row>
    <row r="56" spans="1:27" ht="33.950000000000003" customHeight="1">
      <c r="A56" s="373"/>
      <c r="B56" s="392">
        <f t="shared" si="0"/>
        <v>4</v>
      </c>
      <c r="C56" s="520">
        <v>1334567892</v>
      </c>
      <c r="D56" s="521"/>
      <c r="E56" s="521"/>
      <c r="F56" s="521"/>
      <c r="G56" s="521"/>
      <c r="H56" s="521"/>
      <c r="I56" s="521"/>
      <c r="J56" s="521"/>
      <c r="K56" s="521"/>
      <c r="L56" s="522"/>
      <c r="M56" s="524" t="s">
        <v>56</v>
      </c>
      <c r="N56" s="525"/>
      <c r="O56" s="525"/>
      <c r="P56" s="525"/>
      <c r="Q56" s="526"/>
      <c r="R56" s="524" t="s">
        <v>48</v>
      </c>
      <c r="S56" s="525"/>
      <c r="T56" s="525"/>
      <c r="U56" s="525"/>
      <c r="V56" s="526"/>
      <c r="W56" s="463" t="s">
        <v>57</v>
      </c>
      <c r="X56" s="4" t="s">
        <v>58</v>
      </c>
      <c r="Y56" s="5" t="s">
        <v>59</v>
      </c>
      <c r="Z56" s="390"/>
      <c r="AA56" s="391"/>
    </row>
    <row r="57" spans="1:27" ht="33.950000000000003" customHeight="1">
      <c r="A57" s="373"/>
      <c r="B57" s="392">
        <f t="shared" si="0"/>
        <v>5</v>
      </c>
      <c r="C57" s="520">
        <v>1334567893</v>
      </c>
      <c r="D57" s="521"/>
      <c r="E57" s="521"/>
      <c r="F57" s="521"/>
      <c r="G57" s="521"/>
      <c r="H57" s="521"/>
      <c r="I57" s="521"/>
      <c r="J57" s="521"/>
      <c r="K57" s="521"/>
      <c r="L57" s="522"/>
      <c r="M57" s="524" t="s">
        <v>60</v>
      </c>
      <c r="N57" s="525"/>
      <c r="O57" s="525"/>
      <c r="P57" s="525"/>
      <c r="Q57" s="526"/>
      <c r="R57" s="524" t="s">
        <v>61</v>
      </c>
      <c r="S57" s="525"/>
      <c r="T57" s="525"/>
      <c r="U57" s="525"/>
      <c r="V57" s="526"/>
      <c r="W57" s="463" t="s">
        <v>62</v>
      </c>
      <c r="X57" s="4" t="s">
        <v>63</v>
      </c>
      <c r="Y57" s="5" t="s">
        <v>64</v>
      </c>
      <c r="Z57" s="390"/>
      <c r="AA57" s="391"/>
    </row>
    <row r="58" spans="1:27" ht="33.950000000000003" customHeight="1">
      <c r="A58" s="373"/>
      <c r="B58" s="392">
        <f t="shared" si="0"/>
        <v>6</v>
      </c>
      <c r="C58" s="520">
        <v>1334567893</v>
      </c>
      <c r="D58" s="521"/>
      <c r="E58" s="521"/>
      <c r="F58" s="521"/>
      <c r="G58" s="521"/>
      <c r="H58" s="521"/>
      <c r="I58" s="521"/>
      <c r="J58" s="521"/>
      <c r="K58" s="521"/>
      <c r="L58" s="522"/>
      <c r="M58" s="524" t="s">
        <v>60</v>
      </c>
      <c r="N58" s="525"/>
      <c r="O58" s="525"/>
      <c r="P58" s="525"/>
      <c r="Q58" s="526"/>
      <c r="R58" s="524" t="s">
        <v>61</v>
      </c>
      <c r="S58" s="525"/>
      <c r="T58" s="525"/>
      <c r="U58" s="525"/>
      <c r="V58" s="526"/>
      <c r="W58" s="463" t="s">
        <v>62</v>
      </c>
      <c r="X58" s="4" t="s">
        <v>63</v>
      </c>
      <c r="Y58" s="5" t="s">
        <v>64</v>
      </c>
      <c r="Z58" s="390"/>
      <c r="AA58" s="391"/>
    </row>
    <row r="59" spans="1:27" ht="33.950000000000003" customHeight="1">
      <c r="A59" s="373"/>
      <c r="B59" s="392">
        <f t="shared" si="0"/>
        <v>7</v>
      </c>
      <c r="C59" s="520">
        <v>1334567894</v>
      </c>
      <c r="D59" s="521"/>
      <c r="E59" s="521"/>
      <c r="F59" s="521"/>
      <c r="G59" s="521"/>
      <c r="H59" s="521"/>
      <c r="I59" s="521"/>
      <c r="J59" s="521"/>
      <c r="K59" s="521"/>
      <c r="L59" s="522"/>
      <c r="M59" s="524" t="s">
        <v>60</v>
      </c>
      <c r="N59" s="525"/>
      <c r="O59" s="525"/>
      <c r="P59" s="525"/>
      <c r="Q59" s="526"/>
      <c r="R59" s="524" t="s">
        <v>61</v>
      </c>
      <c r="S59" s="525"/>
      <c r="T59" s="525"/>
      <c r="U59" s="525"/>
      <c r="V59" s="526"/>
      <c r="W59" s="463" t="s">
        <v>62</v>
      </c>
      <c r="X59" s="4" t="s">
        <v>63</v>
      </c>
      <c r="Y59" s="5" t="s">
        <v>65</v>
      </c>
      <c r="Z59" s="390"/>
      <c r="AA59" s="391"/>
    </row>
    <row r="60" spans="1:27" ht="33.950000000000003" customHeight="1">
      <c r="A60" s="373"/>
      <c r="B60" s="392">
        <f t="shared" si="0"/>
        <v>8</v>
      </c>
      <c r="C60" s="520" t="s">
        <v>66</v>
      </c>
      <c r="D60" s="521"/>
      <c r="E60" s="521"/>
      <c r="F60" s="521"/>
      <c r="G60" s="521"/>
      <c r="H60" s="521"/>
      <c r="I60" s="521"/>
      <c r="J60" s="521"/>
      <c r="K60" s="521"/>
      <c r="L60" s="522"/>
      <c r="M60" s="524" t="s">
        <v>47</v>
      </c>
      <c r="N60" s="525"/>
      <c r="O60" s="525"/>
      <c r="P60" s="525"/>
      <c r="Q60" s="526"/>
      <c r="R60" s="524" t="s">
        <v>47</v>
      </c>
      <c r="S60" s="525"/>
      <c r="T60" s="525"/>
      <c r="U60" s="525"/>
      <c r="V60" s="526"/>
      <c r="W60" s="463" t="s">
        <v>67</v>
      </c>
      <c r="X60" s="4" t="s">
        <v>58</v>
      </c>
      <c r="Y60" s="464" t="s">
        <v>64</v>
      </c>
      <c r="Z60" s="390"/>
      <c r="AA60" s="391"/>
    </row>
    <row r="61" spans="1:27" ht="33.950000000000003" customHeight="1">
      <c r="A61" s="373"/>
      <c r="B61" s="392">
        <f t="shared" si="0"/>
        <v>9</v>
      </c>
      <c r="C61" s="520" t="s">
        <v>2311</v>
      </c>
      <c r="D61" s="521"/>
      <c r="E61" s="521"/>
      <c r="F61" s="521"/>
      <c r="G61" s="521"/>
      <c r="H61" s="521"/>
      <c r="I61" s="521"/>
      <c r="J61" s="521"/>
      <c r="K61" s="521"/>
      <c r="L61" s="522"/>
      <c r="M61" s="524" t="s">
        <v>60</v>
      </c>
      <c r="N61" s="525"/>
      <c r="O61" s="525"/>
      <c r="P61" s="525"/>
      <c r="Q61" s="526"/>
      <c r="R61" s="524" t="s">
        <v>61</v>
      </c>
      <c r="S61" s="525"/>
      <c r="T61" s="525"/>
      <c r="U61" s="525"/>
      <c r="V61" s="526"/>
      <c r="W61" s="463" t="s">
        <v>62</v>
      </c>
      <c r="X61" s="4" t="s">
        <v>2313</v>
      </c>
      <c r="Y61" s="464" t="s">
        <v>399</v>
      </c>
      <c r="Z61" s="390"/>
      <c r="AA61" s="391"/>
    </row>
    <row r="62" spans="1:27" ht="33.950000000000003" customHeight="1">
      <c r="A62" s="373"/>
      <c r="B62" s="392">
        <f t="shared" si="0"/>
        <v>10</v>
      </c>
      <c r="C62" s="520" t="s">
        <v>2312</v>
      </c>
      <c r="D62" s="521"/>
      <c r="E62" s="521"/>
      <c r="F62" s="521"/>
      <c r="G62" s="521"/>
      <c r="H62" s="521"/>
      <c r="I62" s="521"/>
      <c r="J62" s="521"/>
      <c r="K62" s="521"/>
      <c r="L62" s="522"/>
      <c r="M62" s="524" t="s">
        <v>47</v>
      </c>
      <c r="N62" s="525"/>
      <c r="O62" s="525"/>
      <c r="P62" s="525"/>
      <c r="Q62" s="526"/>
      <c r="R62" s="524" t="s">
        <v>47</v>
      </c>
      <c r="S62" s="525"/>
      <c r="T62" s="525"/>
      <c r="U62" s="525"/>
      <c r="V62" s="526"/>
      <c r="W62" s="463" t="s">
        <v>67</v>
      </c>
      <c r="X62" s="4" t="s">
        <v>2314</v>
      </c>
      <c r="Y62" s="5" t="s">
        <v>55</v>
      </c>
      <c r="Z62" s="390"/>
      <c r="AA62" s="391"/>
    </row>
    <row r="63" spans="1:27" ht="33.950000000000003" customHeight="1">
      <c r="A63" s="373"/>
      <c r="B63" s="392">
        <f t="shared" si="0"/>
        <v>11</v>
      </c>
      <c r="C63" s="520" t="s">
        <v>2315</v>
      </c>
      <c r="D63" s="521"/>
      <c r="E63" s="521"/>
      <c r="F63" s="521"/>
      <c r="G63" s="521"/>
      <c r="H63" s="521"/>
      <c r="I63" s="521"/>
      <c r="J63" s="521"/>
      <c r="K63" s="521"/>
      <c r="L63" s="522"/>
      <c r="M63" s="524" t="s">
        <v>60</v>
      </c>
      <c r="N63" s="525"/>
      <c r="O63" s="525"/>
      <c r="P63" s="525"/>
      <c r="Q63" s="526"/>
      <c r="R63" s="524" t="s">
        <v>61</v>
      </c>
      <c r="S63" s="525"/>
      <c r="T63" s="525"/>
      <c r="U63" s="525"/>
      <c r="V63" s="526"/>
      <c r="W63" s="463" t="s">
        <v>62</v>
      </c>
      <c r="X63" s="4" t="s">
        <v>2313</v>
      </c>
      <c r="Y63" s="464" t="s">
        <v>404</v>
      </c>
      <c r="Z63" s="390"/>
      <c r="AA63" s="391"/>
    </row>
    <row r="64" spans="1:27" ht="33.950000000000003" customHeight="1">
      <c r="A64" s="373"/>
      <c r="B64" s="392">
        <f t="shared" si="0"/>
        <v>12</v>
      </c>
      <c r="C64" s="520" t="s">
        <v>2316</v>
      </c>
      <c r="D64" s="521"/>
      <c r="E64" s="521"/>
      <c r="F64" s="521"/>
      <c r="G64" s="521"/>
      <c r="H64" s="521"/>
      <c r="I64" s="521"/>
      <c r="J64" s="521"/>
      <c r="K64" s="521"/>
      <c r="L64" s="522"/>
      <c r="M64" s="524" t="s">
        <v>47</v>
      </c>
      <c r="N64" s="525"/>
      <c r="O64" s="525"/>
      <c r="P64" s="525"/>
      <c r="Q64" s="526"/>
      <c r="R64" s="524" t="s">
        <v>47</v>
      </c>
      <c r="S64" s="525"/>
      <c r="T64" s="525"/>
      <c r="U64" s="525"/>
      <c r="V64" s="526"/>
      <c r="W64" s="463" t="s">
        <v>67</v>
      </c>
      <c r="X64" s="4" t="s">
        <v>2314</v>
      </c>
      <c r="Y64" s="5" t="s">
        <v>410</v>
      </c>
      <c r="Z64" s="390"/>
      <c r="AA64" s="391"/>
    </row>
    <row r="65" spans="1:27" ht="33.950000000000003" customHeight="1">
      <c r="A65" s="373"/>
      <c r="B65" s="392">
        <f t="shared" si="0"/>
        <v>13</v>
      </c>
      <c r="C65" s="543"/>
      <c r="D65" s="544"/>
      <c r="E65" s="544"/>
      <c r="F65" s="544"/>
      <c r="G65" s="544"/>
      <c r="H65" s="544"/>
      <c r="I65" s="544"/>
      <c r="J65" s="544"/>
      <c r="K65" s="544"/>
      <c r="L65" s="545"/>
      <c r="M65" s="523"/>
      <c r="N65" s="523"/>
      <c r="O65" s="523"/>
      <c r="P65" s="523"/>
      <c r="Q65" s="523"/>
      <c r="R65" s="524"/>
      <c r="S65" s="525"/>
      <c r="T65" s="525"/>
      <c r="U65" s="525"/>
      <c r="V65" s="526"/>
      <c r="W65" s="71"/>
      <c r="X65" s="4"/>
      <c r="Y65" s="5"/>
      <c r="Z65" s="390"/>
      <c r="AA65" s="391"/>
    </row>
    <row r="66" spans="1:27" ht="33.950000000000003" customHeight="1">
      <c r="A66" s="373"/>
      <c r="B66" s="392">
        <f t="shared" si="0"/>
        <v>14</v>
      </c>
      <c r="C66" s="543"/>
      <c r="D66" s="544"/>
      <c r="E66" s="544"/>
      <c r="F66" s="544"/>
      <c r="G66" s="544"/>
      <c r="H66" s="544"/>
      <c r="I66" s="544"/>
      <c r="J66" s="544"/>
      <c r="K66" s="544"/>
      <c r="L66" s="545"/>
      <c r="M66" s="523"/>
      <c r="N66" s="523"/>
      <c r="O66" s="523"/>
      <c r="P66" s="523"/>
      <c r="Q66" s="523"/>
      <c r="R66" s="524"/>
      <c r="S66" s="525"/>
      <c r="T66" s="525"/>
      <c r="U66" s="525"/>
      <c r="V66" s="526"/>
      <c r="W66" s="71"/>
      <c r="X66" s="4"/>
      <c r="Y66" s="5"/>
      <c r="Z66" s="390"/>
      <c r="AA66" s="391"/>
    </row>
    <row r="67" spans="1:27" ht="33.950000000000003" customHeight="1">
      <c r="A67" s="373"/>
      <c r="B67" s="392">
        <f t="shared" si="0"/>
        <v>15</v>
      </c>
      <c r="C67" s="543"/>
      <c r="D67" s="544"/>
      <c r="E67" s="544"/>
      <c r="F67" s="544"/>
      <c r="G67" s="544"/>
      <c r="H67" s="544"/>
      <c r="I67" s="544"/>
      <c r="J67" s="544"/>
      <c r="K67" s="544"/>
      <c r="L67" s="545"/>
      <c r="M67" s="523"/>
      <c r="N67" s="523"/>
      <c r="O67" s="523"/>
      <c r="P67" s="523"/>
      <c r="Q67" s="523"/>
      <c r="R67" s="524"/>
      <c r="S67" s="525"/>
      <c r="T67" s="525"/>
      <c r="U67" s="525"/>
      <c r="V67" s="526"/>
      <c r="W67" s="71"/>
      <c r="X67" s="4"/>
      <c r="Y67" s="5"/>
      <c r="Z67" s="390"/>
      <c r="AA67" s="391"/>
    </row>
    <row r="68" spans="1:27" ht="33.950000000000003" customHeight="1">
      <c r="A68" s="373"/>
      <c r="B68" s="392">
        <f t="shared" si="0"/>
        <v>16</v>
      </c>
      <c r="C68" s="543"/>
      <c r="D68" s="544"/>
      <c r="E68" s="544"/>
      <c r="F68" s="544"/>
      <c r="G68" s="544"/>
      <c r="H68" s="544"/>
      <c r="I68" s="544"/>
      <c r="J68" s="544"/>
      <c r="K68" s="544"/>
      <c r="L68" s="545"/>
      <c r="M68" s="523"/>
      <c r="N68" s="523"/>
      <c r="O68" s="523"/>
      <c r="P68" s="523"/>
      <c r="Q68" s="523"/>
      <c r="R68" s="524"/>
      <c r="S68" s="525"/>
      <c r="T68" s="525"/>
      <c r="U68" s="525"/>
      <c r="V68" s="526"/>
      <c r="W68" s="71"/>
      <c r="X68" s="4"/>
      <c r="Y68" s="5"/>
      <c r="Z68" s="390"/>
      <c r="AA68" s="391"/>
    </row>
    <row r="69" spans="1:27" ht="33.950000000000003" customHeight="1">
      <c r="A69" s="373"/>
      <c r="B69" s="392">
        <f t="shared" si="0"/>
        <v>17</v>
      </c>
      <c r="C69" s="543"/>
      <c r="D69" s="544"/>
      <c r="E69" s="544"/>
      <c r="F69" s="544"/>
      <c r="G69" s="544"/>
      <c r="H69" s="544"/>
      <c r="I69" s="544"/>
      <c r="J69" s="544"/>
      <c r="K69" s="544"/>
      <c r="L69" s="545"/>
      <c r="M69" s="523"/>
      <c r="N69" s="523"/>
      <c r="O69" s="523"/>
      <c r="P69" s="523"/>
      <c r="Q69" s="523"/>
      <c r="R69" s="524"/>
      <c r="S69" s="525"/>
      <c r="T69" s="525"/>
      <c r="U69" s="525"/>
      <c r="V69" s="526"/>
      <c r="W69" s="71"/>
      <c r="X69" s="4"/>
      <c r="Y69" s="5"/>
      <c r="Z69" s="390"/>
      <c r="AA69" s="391"/>
    </row>
    <row r="70" spans="1:27" ht="33.950000000000003" customHeight="1">
      <c r="A70" s="373"/>
      <c r="B70" s="392">
        <f t="shared" si="0"/>
        <v>18</v>
      </c>
      <c r="C70" s="543"/>
      <c r="D70" s="544"/>
      <c r="E70" s="544"/>
      <c r="F70" s="544"/>
      <c r="G70" s="544"/>
      <c r="H70" s="544"/>
      <c r="I70" s="544"/>
      <c r="J70" s="544"/>
      <c r="K70" s="544"/>
      <c r="L70" s="545"/>
      <c r="M70" s="523"/>
      <c r="N70" s="523"/>
      <c r="O70" s="523"/>
      <c r="P70" s="523"/>
      <c r="Q70" s="523"/>
      <c r="R70" s="524"/>
      <c r="S70" s="525"/>
      <c r="T70" s="525"/>
      <c r="U70" s="525"/>
      <c r="V70" s="526"/>
      <c r="W70" s="71"/>
      <c r="X70" s="4"/>
      <c r="Y70" s="5"/>
      <c r="Z70" s="390"/>
      <c r="AA70" s="391"/>
    </row>
    <row r="71" spans="1:27" ht="33.950000000000003" customHeight="1">
      <c r="A71" s="373"/>
      <c r="B71" s="392">
        <f t="shared" si="0"/>
        <v>19</v>
      </c>
      <c r="C71" s="543"/>
      <c r="D71" s="544"/>
      <c r="E71" s="544"/>
      <c r="F71" s="544"/>
      <c r="G71" s="544"/>
      <c r="H71" s="544"/>
      <c r="I71" s="544"/>
      <c r="J71" s="544"/>
      <c r="K71" s="544"/>
      <c r="L71" s="545"/>
      <c r="M71" s="523"/>
      <c r="N71" s="523"/>
      <c r="O71" s="523"/>
      <c r="P71" s="523"/>
      <c r="Q71" s="523"/>
      <c r="R71" s="524"/>
      <c r="S71" s="525"/>
      <c r="T71" s="525"/>
      <c r="U71" s="525"/>
      <c r="V71" s="526"/>
      <c r="W71" s="71"/>
      <c r="X71" s="4"/>
      <c r="Y71" s="5"/>
      <c r="Z71" s="390"/>
      <c r="AA71" s="391"/>
    </row>
    <row r="72" spans="1:27" ht="33.950000000000003" customHeight="1">
      <c r="A72" s="373"/>
      <c r="B72" s="392">
        <f t="shared" si="0"/>
        <v>20</v>
      </c>
      <c r="C72" s="543"/>
      <c r="D72" s="544"/>
      <c r="E72" s="544"/>
      <c r="F72" s="544"/>
      <c r="G72" s="544"/>
      <c r="H72" s="544"/>
      <c r="I72" s="544"/>
      <c r="J72" s="544"/>
      <c r="K72" s="544"/>
      <c r="L72" s="545"/>
      <c r="M72" s="523"/>
      <c r="N72" s="523"/>
      <c r="O72" s="523"/>
      <c r="P72" s="523"/>
      <c r="Q72" s="523"/>
      <c r="R72" s="524"/>
      <c r="S72" s="525"/>
      <c r="T72" s="525"/>
      <c r="U72" s="525"/>
      <c r="V72" s="526"/>
      <c r="W72" s="71"/>
      <c r="X72" s="4"/>
      <c r="Y72" s="5"/>
      <c r="Z72" s="390"/>
      <c r="AA72" s="391"/>
    </row>
    <row r="73" spans="1:27" ht="33.950000000000003" customHeight="1">
      <c r="A73" s="373"/>
      <c r="B73" s="392">
        <f t="shared" si="0"/>
        <v>21</v>
      </c>
      <c r="C73" s="543"/>
      <c r="D73" s="544"/>
      <c r="E73" s="544"/>
      <c r="F73" s="544"/>
      <c r="G73" s="544"/>
      <c r="H73" s="544"/>
      <c r="I73" s="544"/>
      <c r="J73" s="544"/>
      <c r="K73" s="544"/>
      <c r="L73" s="545"/>
      <c r="M73" s="523"/>
      <c r="N73" s="523"/>
      <c r="O73" s="523"/>
      <c r="P73" s="523"/>
      <c r="Q73" s="523"/>
      <c r="R73" s="524"/>
      <c r="S73" s="525"/>
      <c r="T73" s="525"/>
      <c r="U73" s="525"/>
      <c r="V73" s="526"/>
      <c r="W73" s="71"/>
      <c r="X73" s="4"/>
      <c r="Y73" s="5"/>
      <c r="Z73" s="390"/>
      <c r="AA73" s="391"/>
    </row>
    <row r="74" spans="1:27" ht="33.950000000000003" customHeight="1">
      <c r="A74" s="373"/>
      <c r="B74" s="392">
        <f t="shared" si="0"/>
        <v>22</v>
      </c>
      <c r="C74" s="543"/>
      <c r="D74" s="544"/>
      <c r="E74" s="544"/>
      <c r="F74" s="544"/>
      <c r="G74" s="544"/>
      <c r="H74" s="544"/>
      <c r="I74" s="544"/>
      <c r="J74" s="544"/>
      <c r="K74" s="544"/>
      <c r="L74" s="545"/>
      <c r="M74" s="523"/>
      <c r="N74" s="523"/>
      <c r="O74" s="523"/>
      <c r="P74" s="523"/>
      <c r="Q74" s="523"/>
      <c r="R74" s="524"/>
      <c r="S74" s="525"/>
      <c r="T74" s="525"/>
      <c r="U74" s="525"/>
      <c r="V74" s="526"/>
      <c r="W74" s="71"/>
      <c r="X74" s="4"/>
      <c r="Y74" s="5"/>
      <c r="Z74" s="390"/>
      <c r="AA74" s="391"/>
    </row>
    <row r="75" spans="1:27" ht="33.950000000000003" customHeight="1">
      <c r="A75" s="373"/>
      <c r="B75" s="392">
        <f t="shared" si="0"/>
        <v>23</v>
      </c>
      <c r="C75" s="543"/>
      <c r="D75" s="544"/>
      <c r="E75" s="544"/>
      <c r="F75" s="544"/>
      <c r="G75" s="544"/>
      <c r="H75" s="544"/>
      <c r="I75" s="544"/>
      <c r="J75" s="544"/>
      <c r="K75" s="544"/>
      <c r="L75" s="545"/>
      <c r="M75" s="523"/>
      <c r="N75" s="523"/>
      <c r="O75" s="523"/>
      <c r="P75" s="523"/>
      <c r="Q75" s="523"/>
      <c r="R75" s="524"/>
      <c r="S75" s="525"/>
      <c r="T75" s="525"/>
      <c r="U75" s="525"/>
      <c r="V75" s="526"/>
      <c r="W75" s="71"/>
      <c r="X75" s="4"/>
      <c r="Y75" s="5"/>
      <c r="Z75" s="390"/>
      <c r="AA75" s="391"/>
    </row>
    <row r="76" spans="1:27" ht="33.950000000000003" customHeight="1">
      <c r="A76" s="373"/>
      <c r="B76" s="392">
        <f t="shared" si="0"/>
        <v>24</v>
      </c>
      <c r="C76" s="543"/>
      <c r="D76" s="544"/>
      <c r="E76" s="544"/>
      <c r="F76" s="544"/>
      <c r="G76" s="544"/>
      <c r="H76" s="544"/>
      <c r="I76" s="544"/>
      <c r="J76" s="544"/>
      <c r="K76" s="544"/>
      <c r="L76" s="545"/>
      <c r="M76" s="523"/>
      <c r="N76" s="523"/>
      <c r="O76" s="523"/>
      <c r="P76" s="523"/>
      <c r="Q76" s="523"/>
      <c r="R76" s="524"/>
      <c r="S76" s="525"/>
      <c r="T76" s="525"/>
      <c r="U76" s="525"/>
      <c r="V76" s="526"/>
      <c r="W76" s="71"/>
      <c r="X76" s="4"/>
      <c r="Y76" s="5"/>
      <c r="Z76" s="390"/>
      <c r="AA76" s="391"/>
    </row>
    <row r="77" spans="1:27" ht="33.950000000000003" customHeight="1">
      <c r="A77" s="373"/>
      <c r="B77" s="392">
        <f t="shared" si="0"/>
        <v>25</v>
      </c>
      <c r="C77" s="543"/>
      <c r="D77" s="544"/>
      <c r="E77" s="544"/>
      <c r="F77" s="544"/>
      <c r="G77" s="544"/>
      <c r="H77" s="544"/>
      <c r="I77" s="544"/>
      <c r="J77" s="544"/>
      <c r="K77" s="544"/>
      <c r="L77" s="545"/>
      <c r="M77" s="523"/>
      <c r="N77" s="523"/>
      <c r="O77" s="523"/>
      <c r="P77" s="523"/>
      <c r="Q77" s="523"/>
      <c r="R77" s="524"/>
      <c r="S77" s="525"/>
      <c r="T77" s="525"/>
      <c r="U77" s="525"/>
      <c r="V77" s="526"/>
      <c r="W77" s="71"/>
      <c r="X77" s="4"/>
      <c r="Y77" s="5"/>
      <c r="Z77" s="390"/>
      <c r="AA77" s="391"/>
    </row>
    <row r="78" spans="1:27" ht="33.950000000000003" customHeight="1">
      <c r="A78" s="373"/>
      <c r="B78" s="392">
        <f t="shared" si="0"/>
        <v>26</v>
      </c>
      <c r="C78" s="543"/>
      <c r="D78" s="544"/>
      <c r="E78" s="544"/>
      <c r="F78" s="544"/>
      <c r="G78" s="544"/>
      <c r="H78" s="544"/>
      <c r="I78" s="544"/>
      <c r="J78" s="544"/>
      <c r="K78" s="544"/>
      <c r="L78" s="545"/>
      <c r="M78" s="523"/>
      <c r="N78" s="523"/>
      <c r="O78" s="523"/>
      <c r="P78" s="523"/>
      <c r="Q78" s="523"/>
      <c r="R78" s="524"/>
      <c r="S78" s="525"/>
      <c r="T78" s="525"/>
      <c r="U78" s="525"/>
      <c r="V78" s="526"/>
      <c r="W78" s="71"/>
      <c r="X78" s="4"/>
      <c r="Y78" s="5"/>
      <c r="Z78" s="390"/>
      <c r="AA78" s="391"/>
    </row>
    <row r="79" spans="1:27" ht="33.950000000000003" customHeight="1">
      <c r="A79" s="373"/>
      <c r="B79" s="392">
        <f t="shared" si="0"/>
        <v>27</v>
      </c>
      <c r="C79" s="543"/>
      <c r="D79" s="544"/>
      <c r="E79" s="544"/>
      <c r="F79" s="544"/>
      <c r="G79" s="544"/>
      <c r="H79" s="544"/>
      <c r="I79" s="544"/>
      <c r="J79" s="544"/>
      <c r="K79" s="544"/>
      <c r="L79" s="545"/>
      <c r="M79" s="523"/>
      <c r="N79" s="523"/>
      <c r="O79" s="523"/>
      <c r="P79" s="523"/>
      <c r="Q79" s="523"/>
      <c r="R79" s="524"/>
      <c r="S79" s="525"/>
      <c r="T79" s="525"/>
      <c r="U79" s="525"/>
      <c r="V79" s="526"/>
      <c r="W79" s="71"/>
      <c r="X79" s="4"/>
      <c r="Y79" s="5"/>
      <c r="Z79" s="390"/>
      <c r="AA79" s="391"/>
    </row>
    <row r="80" spans="1:27" ht="33.950000000000003" customHeight="1">
      <c r="A80" s="373"/>
      <c r="B80" s="392">
        <f t="shared" si="0"/>
        <v>28</v>
      </c>
      <c r="C80" s="543"/>
      <c r="D80" s="544"/>
      <c r="E80" s="544"/>
      <c r="F80" s="544"/>
      <c r="G80" s="544"/>
      <c r="H80" s="544"/>
      <c r="I80" s="544"/>
      <c r="J80" s="544"/>
      <c r="K80" s="544"/>
      <c r="L80" s="545"/>
      <c r="M80" s="523"/>
      <c r="N80" s="523"/>
      <c r="O80" s="523"/>
      <c r="P80" s="523"/>
      <c r="Q80" s="523"/>
      <c r="R80" s="524"/>
      <c r="S80" s="525"/>
      <c r="T80" s="525"/>
      <c r="U80" s="525"/>
      <c r="V80" s="526"/>
      <c r="W80" s="71"/>
      <c r="X80" s="4"/>
      <c r="Y80" s="5"/>
      <c r="Z80" s="390"/>
      <c r="AA80" s="391"/>
    </row>
    <row r="81" spans="1:27" ht="33.950000000000003" customHeight="1">
      <c r="A81" s="373"/>
      <c r="B81" s="392">
        <f t="shared" si="0"/>
        <v>29</v>
      </c>
      <c r="C81" s="543"/>
      <c r="D81" s="544"/>
      <c r="E81" s="544"/>
      <c r="F81" s="544"/>
      <c r="G81" s="544"/>
      <c r="H81" s="544"/>
      <c r="I81" s="544"/>
      <c r="J81" s="544"/>
      <c r="K81" s="544"/>
      <c r="L81" s="545"/>
      <c r="M81" s="523"/>
      <c r="N81" s="523"/>
      <c r="O81" s="523"/>
      <c r="P81" s="523"/>
      <c r="Q81" s="523"/>
      <c r="R81" s="524"/>
      <c r="S81" s="525"/>
      <c r="T81" s="525"/>
      <c r="U81" s="525"/>
      <c r="V81" s="526"/>
      <c r="W81" s="71"/>
      <c r="X81" s="4"/>
      <c r="Y81" s="5"/>
      <c r="Z81" s="390"/>
      <c r="AA81" s="391"/>
    </row>
    <row r="82" spans="1:27" ht="33.950000000000003" customHeight="1">
      <c r="A82" s="373"/>
      <c r="B82" s="392">
        <f t="shared" si="0"/>
        <v>30</v>
      </c>
      <c r="C82" s="543"/>
      <c r="D82" s="544"/>
      <c r="E82" s="544"/>
      <c r="F82" s="544"/>
      <c r="G82" s="544"/>
      <c r="H82" s="544"/>
      <c r="I82" s="544"/>
      <c r="J82" s="544"/>
      <c r="K82" s="544"/>
      <c r="L82" s="545"/>
      <c r="M82" s="523"/>
      <c r="N82" s="523"/>
      <c r="O82" s="523"/>
      <c r="P82" s="523"/>
      <c r="Q82" s="523"/>
      <c r="R82" s="524"/>
      <c r="S82" s="525"/>
      <c r="T82" s="525"/>
      <c r="U82" s="525"/>
      <c r="V82" s="526"/>
      <c r="W82" s="71"/>
      <c r="X82" s="4"/>
      <c r="Y82" s="5"/>
      <c r="Z82" s="390"/>
      <c r="AA82" s="391"/>
    </row>
    <row r="83" spans="1:27" ht="33.950000000000003" customHeight="1">
      <c r="A83" s="373"/>
      <c r="B83" s="392">
        <f t="shared" si="0"/>
        <v>31</v>
      </c>
      <c r="C83" s="543"/>
      <c r="D83" s="544"/>
      <c r="E83" s="544"/>
      <c r="F83" s="544"/>
      <c r="G83" s="544"/>
      <c r="H83" s="544"/>
      <c r="I83" s="544"/>
      <c r="J83" s="544"/>
      <c r="K83" s="544"/>
      <c r="L83" s="545"/>
      <c r="M83" s="523"/>
      <c r="N83" s="523"/>
      <c r="O83" s="523"/>
      <c r="P83" s="523"/>
      <c r="Q83" s="523"/>
      <c r="R83" s="524"/>
      <c r="S83" s="525"/>
      <c r="T83" s="525"/>
      <c r="U83" s="525"/>
      <c r="V83" s="526"/>
      <c r="W83" s="71"/>
      <c r="X83" s="4"/>
      <c r="Y83" s="5"/>
      <c r="Z83" s="390"/>
      <c r="AA83" s="391"/>
    </row>
    <row r="84" spans="1:27" ht="33.950000000000003" customHeight="1">
      <c r="A84" s="373"/>
      <c r="B84" s="392">
        <f t="shared" si="0"/>
        <v>32</v>
      </c>
      <c r="C84" s="543"/>
      <c r="D84" s="544"/>
      <c r="E84" s="544"/>
      <c r="F84" s="544"/>
      <c r="G84" s="544"/>
      <c r="H84" s="544"/>
      <c r="I84" s="544"/>
      <c r="J84" s="544"/>
      <c r="K84" s="544"/>
      <c r="L84" s="545"/>
      <c r="M84" s="523"/>
      <c r="N84" s="523"/>
      <c r="O84" s="523"/>
      <c r="P84" s="523"/>
      <c r="Q84" s="523"/>
      <c r="R84" s="524"/>
      <c r="S84" s="525"/>
      <c r="T84" s="525"/>
      <c r="U84" s="525"/>
      <c r="V84" s="526"/>
      <c r="W84" s="71"/>
      <c r="X84" s="4"/>
      <c r="Y84" s="5"/>
      <c r="Z84" s="390"/>
      <c r="AA84" s="391"/>
    </row>
    <row r="85" spans="1:27" ht="33.950000000000003" customHeight="1">
      <c r="A85" s="373"/>
      <c r="B85" s="392">
        <f t="shared" si="0"/>
        <v>33</v>
      </c>
      <c r="C85" s="543"/>
      <c r="D85" s="544"/>
      <c r="E85" s="544"/>
      <c r="F85" s="544"/>
      <c r="G85" s="544"/>
      <c r="H85" s="544"/>
      <c r="I85" s="544"/>
      <c r="J85" s="544"/>
      <c r="K85" s="544"/>
      <c r="L85" s="545"/>
      <c r="M85" s="523"/>
      <c r="N85" s="523"/>
      <c r="O85" s="523"/>
      <c r="P85" s="523"/>
      <c r="Q85" s="523"/>
      <c r="R85" s="524"/>
      <c r="S85" s="525"/>
      <c r="T85" s="525"/>
      <c r="U85" s="525"/>
      <c r="V85" s="526"/>
      <c r="W85" s="71"/>
      <c r="X85" s="4"/>
      <c r="Y85" s="5"/>
      <c r="Z85" s="390"/>
      <c r="AA85" s="391"/>
    </row>
    <row r="86" spans="1:27" ht="33.950000000000003" customHeight="1">
      <c r="A86" s="373"/>
      <c r="B86" s="392">
        <f t="shared" si="0"/>
        <v>34</v>
      </c>
      <c r="C86" s="543"/>
      <c r="D86" s="544"/>
      <c r="E86" s="544"/>
      <c r="F86" s="544"/>
      <c r="G86" s="544"/>
      <c r="H86" s="544"/>
      <c r="I86" s="544"/>
      <c r="J86" s="544"/>
      <c r="K86" s="544"/>
      <c r="L86" s="545"/>
      <c r="M86" s="523"/>
      <c r="N86" s="523"/>
      <c r="O86" s="523"/>
      <c r="P86" s="523"/>
      <c r="Q86" s="523"/>
      <c r="R86" s="524"/>
      <c r="S86" s="525"/>
      <c r="T86" s="525"/>
      <c r="U86" s="525"/>
      <c r="V86" s="526"/>
      <c r="W86" s="71"/>
      <c r="X86" s="4"/>
      <c r="Y86" s="5"/>
      <c r="Z86" s="390"/>
      <c r="AA86" s="391"/>
    </row>
    <row r="87" spans="1:27" ht="33.950000000000003" customHeight="1">
      <c r="A87" s="373"/>
      <c r="B87" s="392">
        <f t="shared" si="0"/>
        <v>35</v>
      </c>
      <c r="C87" s="543"/>
      <c r="D87" s="544"/>
      <c r="E87" s="544"/>
      <c r="F87" s="544"/>
      <c r="G87" s="544"/>
      <c r="H87" s="544"/>
      <c r="I87" s="544"/>
      <c r="J87" s="544"/>
      <c r="K87" s="544"/>
      <c r="L87" s="545"/>
      <c r="M87" s="523"/>
      <c r="N87" s="523"/>
      <c r="O87" s="523"/>
      <c r="P87" s="523"/>
      <c r="Q87" s="523"/>
      <c r="R87" s="524"/>
      <c r="S87" s="525"/>
      <c r="T87" s="525"/>
      <c r="U87" s="525"/>
      <c r="V87" s="526"/>
      <c r="W87" s="71"/>
      <c r="X87" s="4"/>
      <c r="Y87" s="5"/>
      <c r="Z87" s="390"/>
      <c r="AA87" s="391"/>
    </row>
    <row r="88" spans="1:27" ht="33.950000000000003" customHeight="1">
      <c r="A88" s="373"/>
      <c r="B88" s="392">
        <f t="shared" si="0"/>
        <v>36</v>
      </c>
      <c r="C88" s="543"/>
      <c r="D88" s="544"/>
      <c r="E88" s="544"/>
      <c r="F88" s="544"/>
      <c r="G88" s="544"/>
      <c r="H88" s="544"/>
      <c r="I88" s="544"/>
      <c r="J88" s="544"/>
      <c r="K88" s="544"/>
      <c r="L88" s="545"/>
      <c r="M88" s="523"/>
      <c r="N88" s="523"/>
      <c r="O88" s="523"/>
      <c r="P88" s="523"/>
      <c r="Q88" s="523"/>
      <c r="R88" s="524"/>
      <c r="S88" s="525"/>
      <c r="T88" s="525"/>
      <c r="U88" s="525"/>
      <c r="V88" s="526"/>
      <c r="W88" s="71"/>
      <c r="X88" s="4"/>
      <c r="Y88" s="5"/>
      <c r="Z88" s="390"/>
      <c r="AA88" s="391"/>
    </row>
    <row r="89" spans="1:27" ht="33.950000000000003" customHeight="1">
      <c r="A89" s="373"/>
      <c r="B89" s="392">
        <f t="shared" si="0"/>
        <v>37</v>
      </c>
      <c r="C89" s="543"/>
      <c r="D89" s="544"/>
      <c r="E89" s="544"/>
      <c r="F89" s="544"/>
      <c r="G89" s="544"/>
      <c r="H89" s="544"/>
      <c r="I89" s="544"/>
      <c r="J89" s="544"/>
      <c r="K89" s="544"/>
      <c r="L89" s="545"/>
      <c r="M89" s="523"/>
      <c r="N89" s="523"/>
      <c r="O89" s="523"/>
      <c r="P89" s="523"/>
      <c r="Q89" s="523"/>
      <c r="R89" s="524"/>
      <c r="S89" s="525"/>
      <c r="T89" s="525"/>
      <c r="U89" s="525"/>
      <c r="V89" s="526"/>
      <c r="W89" s="71"/>
      <c r="X89" s="4"/>
      <c r="Y89" s="5"/>
      <c r="Z89" s="390"/>
      <c r="AA89" s="391"/>
    </row>
    <row r="90" spans="1:27" ht="33.950000000000003" customHeight="1">
      <c r="A90" s="373"/>
      <c r="B90" s="392">
        <f t="shared" si="0"/>
        <v>38</v>
      </c>
      <c r="C90" s="543"/>
      <c r="D90" s="544"/>
      <c r="E90" s="544"/>
      <c r="F90" s="544"/>
      <c r="G90" s="544"/>
      <c r="H90" s="544"/>
      <c r="I90" s="544"/>
      <c r="J90" s="544"/>
      <c r="K90" s="544"/>
      <c r="L90" s="545"/>
      <c r="M90" s="523"/>
      <c r="N90" s="523"/>
      <c r="O90" s="523"/>
      <c r="P90" s="523"/>
      <c r="Q90" s="523"/>
      <c r="R90" s="524"/>
      <c r="S90" s="525"/>
      <c r="T90" s="525"/>
      <c r="U90" s="525"/>
      <c r="V90" s="526"/>
      <c r="W90" s="71"/>
      <c r="X90" s="4"/>
      <c r="Y90" s="5"/>
      <c r="Z90" s="390"/>
      <c r="AA90" s="391"/>
    </row>
    <row r="91" spans="1:27" ht="33.950000000000003" customHeight="1">
      <c r="A91" s="373"/>
      <c r="B91" s="392">
        <f t="shared" si="0"/>
        <v>39</v>
      </c>
      <c r="C91" s="543"/>
      <c r="D91" s="544"/>
      <c r="E91" s="544"/>
      <c r="F91" s="544"/>
      <c r="G91" s="544"/>
      <c r="H91" s="544"/>
      <c r="I91" s="544"/>
      <c r="J91" s="544"/>
      <c r="K91" s="544"/>
      <c r="L91" s="545"/>
      <c r="M91" s="523"/>
      <c r="N91" s="523"/>
      <c r="O91" s="523"/>
      <c r="P91" s="523"/>
      <c r="Q91" s="523"/>
      <c r="R91" s="524"/>
      <c r="S91" s="525"/>
      <c r="T91" s="525"/>
      <c r="U91" s="525"/>
      <c r="V91" s="526"/>
      <c r="W91" s="71"/>
      <c r="X91" s="4"/>
      <c r="Y91" s="5"/>
      <c r="Z91" s="390"/>
      <c r="AA91" s="391"/>
    </row>
    <row r="92" spans="1:27" ht="33.950000000000003" customHeight="1">
      <c r="A92" s="373"/>
      <c r="B92" s="392">
        <f t="shared" si="0"/>
        <v>40</v>
      </c>
      <c r="C92" s="543"/>
      <c r="D92" s="544"/>
      <c r="E92" s="544"/>
      <c r="F92" s="544"/>
      <c r="G92" s="544"/>
      <c r="H92" s="544"/>
      <c r="I92" s="544"/>
      <c r="J92" s="544"/>
      <c r="K92" s="544"/>
      <c r="L92" s="545"/>
      <c r="M92" s="523"/>
      <c r="N92" s="523"/>
      <c r="O92" s="523"/>
      <c r="P92" s="523"/>
      <c r="Q92" s="523"/>
      <c r="R92" s="524"/>
      <c r="S92" s="525"/>
      <c r="T92" s="525"/>
      <c r="U92" s="525"/>
      <c r="V92" s="526"/>
      <c r="W92" s="71"/>
      <c r="X92" s="4"/>
      <c r="Y92" s="5"/>
      <c r="Z92" s="390"/>
      <c r="AA92" s="391"/>
    </row>
    <row r="93" spans="1:27" ht="33.950000000000003" customHeight="1">
      <c r="A93" s="373"/>
      <c r="B93" s="392">
        <f t="shared" si="0"/>
        <v>41</v>
      </c>
      <c r="C93" s="543"/>
      <c r="D93" s="544"/>
      <c r="E93" s="544"/>
      <c r="F93" s="544"/>
      <c r="G93" s="544"/>
      <c r="H93" s="544"/>
      <c r="I93" s="544"/>
      <c r="J93" s="544"/>
      <c r="K93" s="544"/>
      <c r="L93" s="545"/>
      <c r="M93" s="523"/>
      <c r="N93" s="523"/>
      <c r="O93" s="523"/>
      <c r="P93" s="523"/>
      <c r="Q93" s="523"/>
      <c r="R93" s="524"/>
      <c r="S93" s="525"/>
      <c r="T93" s="525"/>
      <c r="U93" s="525"/>
      <c r="V93" s="526"/>
      <c r="W93" s="71"/>
      <c r="X93" s="4"/>
      <c r="Y93" s="5"/>
      <c r="Z93" s="390"/>
      <c r="AA93" s="391"/>
    </row>
    <row r="94" spans="1:27" ht="33.950000000000003" customHeight="1">
      <c r="A94" s="373"/>
      <c r="B94" s="392">
        <f t="shared" si="0"/>
        <v>42</v>
      </c>
      <c r="C94" s="543"/>
      <c r="D94" s="544"/>
      <c r="E94" s="544"/>
      <c r="F94" s="544"/>
      <c r="G94" s="544"/>
      <c r="H94" s="544"/>
      <c r="I94" s="544"/>
      <c r="J94" s="544"/>
      <c r="K94" s="544"/>
      <c r="L94" s="545"/>
      <c r="M94" s="523"/>
      <c r="N94" s="523"/>
      <c r="O94" s="523"/>
      <c r="P94" s="523"/>
      <c r="Q94" s="523"/>
      <c r="R94" s="524"/>
      <c r="S94" s="525"/>
      <c r="T94" s="525"/>
      <c r="U94" s="525"/>
      <c r="V94" s="526"/>
      <c r="W94" s="71"/>
      <c r="X94" s="4"/>
      <c r="Y94" s="5"/>
      <c r="Z94" s="390"/>
      <c r="AA94" s="391"/>
    </row>
    <row r="95" spans="1:27" ht="33.950000000000003" customHeight="1">
      <c r="A95" s="373"/>
      <c r="B95" s="392">
        <f t="shared" si="0"/>
        <v>43</v>
      </c>
      <c r="C95" s="543"/>
      <c r="D95" s="544"/>
      <c r="E95" s="544"/>
      <c r="F95" s="544"/>
      <c r="G95" s="544"/>
      <c r="H95" s="544"/>
      <c r="I95" s="544"/>
      <c r="J95" s="544"/>
      <c r="K95" s="544"/>
      <c r="L95" s="545"/>
      <c r="M95" s="523"/>
      <c r="N95" s="523"/>
      <c r="O95" s="523"/>
      <c r="P95" s="523"/>
      <c r="Q95" s="523"/>
      <c r="R95" s="524"/>
      <c r="S95" s="525"/>
      <c r="T95" s="525"/>
      <c r="U95" s="525"/>
      <c r="V95" s="526"/>
      <c r="W95" s="71"/>
      <c r="X95" s="4"/>
      <c r="Y95" s="5"/>
      <c r="Z95" s="390"/>
      <c r="AA95" s="391"/>
    </row>
    <row r="96" spans="1:27" ht="33.950000000000003" customHeight="1">
      <c r="A96" s="373"/>
      <c r="B96" s="392">
        <f t="shared" si="0"/>
        <v>44</v>
      </c>
      <c r="C96" s="543"/>
      <c r="D96" s="544"/>
      <c r="E96" s="544"/>
      <c r="F96" s="544"/>
      <c r="G96" s="544"/>
      <c r="H96" s="544"/>
      <c r="I96" s="544"/>
      <c r="J96" s="544"/>
      <c r="K96" s="544"/>
      <c r="L96" s="545"/>
      <c r="M96" s="523"/>
      <c r="N96" s="523"/>
      <c r="O96" s="523"/>
      <c r="P96" s="523"/>
      <c r="Q96" s="523"/>
      <c r="R96" s="524"/>
      <c r="S96" s="525"/>
      <c r="T96" s="525"/>
      <c r="U96" s="525"/>
      <c r="V96" s="526"/>
      <c r="W96" s="71"/>
      <c r="X96" s="4"/>
      <c r="Y96" s="5"/>
      <c r="Z96" s="390"/>
      <c r="AA96" s="391"/>
    </row>
    <row r="97" spans="1:27" ht="33.950000000000003" customHeight="1">
      <c r="A97" s="373"/>
      <c r="B97" s="392">
        <f t="shared" si="0"/>
        <v>45</v>
      </c>
      <c r="C97" s="543"/>
      <c r="D97" s="544"/>
      <c r="E97" s="544"/>
      <c r="F97" s="544"/>
      <c r="G97" s="544"/>
      <c r="H97" s="544"/>
      <c r="I97" s="544"/>
      <c r="J97" s="544"/>
      <c r="K97" s="544"/>
      <c r="L97" s="545"/>
      <c r="M97" s="523"/>
      <c r="N97" s="523"/>
      <c r="O97" s="523"/>
      <c r="P97" s="523"/>
      <c r="Q97" s="523"/>
      <c r="R97" s="524"/>
      <c r="S97" s="525"/>
      <c r="T97" s="525"/>
      <c r="U97" s="525"/>
      <c r="V97" s="526"/>
      <c r="W97" s="71"/>
      <c r="X97" s="4"/>
      <c r="Y97" s="5"/>
      <c r="Z97" s="390"/>
      <c r="AA97" s="391"/>
    </row>
    <row r="98" spans="1:27" ht="33.950000000000003" customHeight="1">
      <c r="A98" s="373"/>
      <c r="B98" s="392">
        <f t="shared" si="0"/>
        <v>46</v>
      </c>
      <c r="C98" s="543"/>
      <c r="D98" s="544"/>
      <c r="E98" s="544"/>
      <c r="F98" s="544"/>
      <c r="G98" s="544"/>
      <c r="H98" s="544"/>
      <c r="I98" s="544"/>
      <c r="J98" s="544"/>
      <c r="K98" s="544"/>
      <c r="L98" s="545"/>
      <c r="M98" s="523"/>
      <c r="N98" s="523"/>
      <c r="O98" s="523"/>
      <c r="P98" s="523"/>
      <c r="Q98" s="523"/>
      <c r="R98" s="524"/>
      <c r="S98" s="525"/>
      <c r="T98" s="525"/>
      <c r="U98" s="525"/>
      <c r="V98" s="526"/>
      <c r="W98" s="71"/>
      <c r="X98" s="4"/>
      <c r="Y98" s="5"/>
      <c r="Z98" s="390"/>
      <c r="AA98" s="391"/>
    </row>
    <row r="99" spans="1:27" ht="33.950000000000003" customHeight="1">
      <c r="A99" s="373"/>
      <c r="B99" s="392">
        <f t="shared" si="0"/>
        <v>47</v>
      </c>
      <c r="C99" s="543"/>
      <c r="D99" s="544"/>
      <c r="E99" s="544"/>
      <c r="F99" s="544"/>
      <c r="G99" s="544"/>
      <c r="H99" s="544"/>
      <c r="I99" s="544"/>
      <c r="J99" s="544"/>
      <c r="K99" s="544"/>
      <c r="L99" s="545"/>
      <c r="M99" s="523"/>
      <c r="N99" s="523"/>
      <c r="O99" s="523"/>
      <c r="P99" s="523"/>
      <c r="Q99" s="523"/>
      <c r="R99" s="524"/>
      <c r="S99" s="525"/>
      <c r="T99" s="525"/>
      <c r="U99" s="525"/>
      <c r="V99" s="526"/>
      <c r="W99" s="71"/>
      <c r="X99" s="4"/>
      <c r="Y99" s="5"/>
      <c r="Z99" s="390"/>
      <c r="AA99" s="391"/>
    </row>
    <row r="100" spans="1:27" ht="33.950000000000003" customHeight="1">
      <c r="A100" s="373"/>
      <c r="B100" s="392">
        <f t="shared" si="0"/>
        <v>48</v>
      </c>
      <c r="C100" s="543"/>
      <c r="D100" s="544"/>
      <c r="E100" s="544"/>
      <c r="F100" s="544"/>
      <c r="G100" s="544"/>
      <c r="H100" s="544"/>
      <c r="I100" s="544"/>
      <c r="J100" s="544"/>
      <c r="K100" s="544"/>
      <c r="L100" s="545"/>
      <c r="M100" s="523"/>
      <c r="N100" s="523"/>
      <c r="O100" s="523"/>
      <c r="P100" s="523"/>
      <c r="Q100" s="523"/>
      <c r="R100" s="524"/>
      <c r="S100" s="525"/>
      <c r="T100" s="525"/>
      <c r="U100" s="525"/>
      <c r="V100" s="526"/>
      <c r="W100" s="71"/>
      <c r="X100" s="4"/>
      <c r="Y100" s="5"/>
      <c r="Z100" s="390"/>
      <c r="AA100" s="391"/>
    </row>
    <row r="101" spans="1:27" ht="33.950000000000003" customHeight="1">
      <c r="A101" s="373"/>
      <c r="B101" s="392">
        <f t="shared" si="0"/>
        <v>49</v>
      </c>
      <c r="C101" s="543"/>
      <c r="D101" s="544"/>
      <c r="E101" s="544"/>
      <c r="F101" s="544"/>
      <c r="G101" s="544"/>
      <c r="H101" s="544"/>
      <c r="I101" s="544"/>
      <c r="J101" s="544"/>
      <c r="K101" s="544"/>
      <c r="L101" s="545"/>
      <c r="M101" s="523"/>
      <c r="N101" s="523"/>
      <c r="O101" s="523"/>
      <c r="P101" s="523"/>
      <c r="Q101" s="523"/>
      <c r="R101" s="524"/>
      <c r="S101" s="525"/>
      <c r="T101" s="525"/>
      <c r="U101" s="525"/>
      <c r="V101" s="526"/>
      <c r="W101" s="71"/>
      <c r="X101" s="4"/>
      <c r="Y101" s="5"/>
      <c r="Z101" s="390"/>
      <c r="AA101" s="391"/>
    </row>
    <row r="102" spans="1:27" ht="33.950000000000003" customHeight="1">
      <c r="A102" s="373"/>
      <c r="B102" s="392">
        <f t="shared" si="0"/>
        <v>50</v>
      </c>
      <c r="C102" s="543"/>
      <c r="D102" s="544"/>
      <c r="E102" s="544"/>
      <c r="F102" s="544"/>
      <c r="G102" s="544"/>
      <c r="H102" s="544"/>
      <c r="I102" s="544"/>
      <c r="J102" s="544"/>
      <c r="K102" s="544"/>
      <c r="L102" s="545"/>
      <c r="M102" s="523"/>
      <c r="N102" s="523"/>
      <c r="O102" s="523"/>
      <c r="P102" s="523"/>
      <c r="Q102" s="523"/>
      <c r="R102" s="524"/>
      <c r="S102" s="525"/>
      <c r="T102" s="525"/>
      <c r="U102" s="525"/>
      <c r="V102" s="526"/>
      <c r="W102" s="71"/>
      <c r="X102" s="4"/>
      <c r="Y102" s="5"/>
      <c r="Z102" s="390"/>
      <c r="AA102" s="391"/>
    </row>
    <row r="103" spans="1:27" ht="33.950000000000003" customHeight="1">
      <c r="A103" s="373"/>
      <c r="B103" s="392">
        <f t="shared" si="0"/>
        <v>51</v>
      </c>
      <c r="C103" s="543"/>
      <c r="D103" s="544"/>
      <c r="E103" s="544"/>
      <c r="F103" s="544"/>
      <c r="G103" s="544"/>
      <c r="H103" s="544"/>
      <c r="I103" s="544"/>
      <c r="J103" s="544"/>
      <c r="K103" s="544"/>
      <c r="L103" s="545"/>
      <c r="M103" s="523"/>
      <c r="N103" s="523"/>
      <c r="O103" s="523"/>
      <c r="P103" s="523"/>
      <c r="Q103" s="523"/>
      <c r="R103" s="524"/>
      <c r="S103" s="525"/>
      <c r="T103" s="525"/>
      <c r="U103" s="525"/>
      <c r="V103" s="526"/>
      <c r="W103" s="71"/>
      <c r="X103" s="4"/>
      <c r="Y103" s="5"/>
      <c r="Z103" s="390"/>
      <c r="AA103" s="391"/>
    </row>
    <row r="104" spans="1:27" ht="33.950000000000003" customHeight="1">
      <c r="A104" s="373"/>
      <c r="B104" s="392">
        <f t="shared" si="0"/>
        <v>52</v>
      </c>
      <c r="C104" s="543"/>
      <c r="D104" s="544"/>
      <c r="E104" s="544"/>
      <c r="F104" s="544"/>
      <c r="G104" s="544"/>
      <c r="H104" s="544"/>
      <c r="I104" s="544"/>
      <c r="J104" s="544"/>
      <c r="K104" s="544"/>
      <c r="L104" s="545"/>
      <c r="M104" s="523"/>
      <c r="N104" s="523"/>
      <c r="O104" s="523"/>
      <c r="P104" s="523"/>
      <c r="Q104" s="523"/>
      <c r="R104" s="524"/>
      <c r="S104" s="525"/>
      <c r="T104" s="525"/>
      <c r="U104" s="525"/>
      <c r="V104" s="526"/>
      <c r="W104" s="71"/>
      <c r="X104" s="4"/>
      <c r="Y104" s="5"/>
      <c r="Z104" s="390"/>
      <c r="AA104" s="391"/>
    </row>
    <row r="105" spans="1:27" ht="33.950000000000003" customHeight="1">
      <c r="A105" s="373"/>
      <c r="B105" s="392">
        <f t="shared" si="0"/>
        <v>53</v>
      </c>
      <c r="C105" s="543"/>
      <c r="D105" s="544"/>
      <c r="E105" s="544"/>
      <c r="F105" s="544"/>
      <c r="G105" s="544"/>
      <c r="H105" s="544"/>
      <c r="I105" s="544"/>
      <c r="J105" s="544"/>
      <c r="K105" s="544"/>
      <c r="L105" s="545"/>
      <c r="M105" s="523"/>
      <c r="N105" s="523"/>
      <c r="O105" s="523"/>
      <c r="P105" s="523"/>
      <c r="Q105" s="523"/>
      <c r="R105" s="524"/>
      <c r="S105" s="525"/>
      <c r="T105" s="525"/>
      <c r="U105" s="525"/>
      <c r="V105" s="526"/>
      <c r="W105" s="71"/>
      <c r="X105" s="4"/>
      <c r="Y105" s="5"/>
      <c r="Z105" s="390"/>
      <c r="AA105" s="391"/>
    </row>
    <row r="106" spans="1:27" ht="33.950000000000003" customHeight="1">
      <c r="A106" s="373"/>
      <c r="B106" s="392">
        <f t="shared" si="0"/>
        <v>54</v>
      </c>
      <c r="C106" s="543"/>
      <c r="D106" s="544"/>
      <c r="E106" s="544"/>
      <c r="F106" s="544"/>
      <c r="G106" s="544"/>
      <c r="H106" s="544"/>
      <c r="I106" s="544"/>
      <c r="J106" s="544"/>
      <c r="K106" s="544"/>
      <c r="L106" s="545"/>
      <c r="M106" s="523"/>
      <c r="N106" s="523"/>
      <c r="O106" s="523"/>
      <c r="P106" s="523"/>
      <c r="Q106" s="523"/>
      <c r="R106" s="524"/>
      <c r="S106" s="525"/>
      <c r="T106" s="525"/>
      <c r="U106" s="525"/>
      <c r="V106" s="526"/>
      <c r="W106" s="71"/>
      <c r="X106" s="4"/>
      <c r="Y106" s="5"/>
      <c r="Z106" s="390"/>
      <c r="AA106" s="391"/>
    </row>
    <row r="107" spans="1:27" ht="33.950000000000003" customHeight="1">
      <c r="A107" s="373"/>
      <c r="B107" s="392">
        <f t="shared" si="0"/>
        <v>55</v>
      </c>
      <c r="C107" s="543"/>
      <c r="D107" s="544"/>
      <c r="E107" s="544"/>
      <c r="F107" s="544"/>
      <c r="G107" s="544"/>
      <c r="H107" s="544"/>
      <c r="I107" s="544"/>
      <c r="J107" s="544"/>
      <c r="K107" s="544"/>
      <c r="L107" s="545"/>
      <c r="M107" s="523"/>
      <c r="N107" s="523"/>
      <c r="O107" s="523"/>
      <c r="P107" s="523"/>
      <c r="Q107" s="523"/>
      <c r="R107" s="524"/>
      <c r="S107" s="525"/>
      <c r="T107" s="525"/>
      <c r="U107" s="525"/>
      <c r="V107" s="526"/>
      <c r="W107" s="71"/>
      <c r="X107" s="4"/>
      <c r="Y107" s="5"/>
      <c r="Z107" s="390"/>
      <c r="AA107" s="391"/>
    </row>
    <row r="108" spans="1:27" ht="33.950000000000003" customHeight="1">
      <c r="A108" s="373"/>
      <c r="B108" s="392">
        <f t="shared" si="0"/>
        <v>56</v>
      </c>
      <c r="C108" s="543"/>
      <c r="D108" s="544"/>
      <c r="E108" s="544"/>
      <c r="F108" s="544"/>
      <c r="G108" s="544"/>
      <c r="H108" s="544"/>
      <c r="I108" s="544"/>
      <c r="J108" s="544"/>
      <c r="K108" s="544"/>
      <c r="L108" s="545"/>
      <c r="M108" s="523"/>
      <c r="N108" s="523"/>
      <c r="O108" s="523"/>
      <c r="P108" s="523"/>
      <c r="Q108" s="523"/>
      <c r="R108" s="524"/>
      <c r="S108" s="525"/>
      <c r="T108" s="525"/>
      <c r="U108" s="525"/>
      <c r="V108" s="526"/>
      <c r="W108" s="71"/>
      <c r="X108" s="4"/>
      <c r="Y108" s="5"/>
      <c r="Z108" s="390"/>
      <c r="AA108" s="391"/>
    </row>
    <row r="109" spans="1:27" ht="33.950000000000003" customHeight="1">
      <c r="A109" s="373"/>
      <c r="B109" s="392">
        <f t="shared" si="0"/>
        <v>57</v>
      </c>
      <c r="C109" s="543"/>
      <c r="D109" s="544"/>
      <c r="E109" s="544"/>
      <c r="F109" s="544"/>
      <c r="G109" s="544"/>
      <c r="H109" s="544"/>
      <c r="I109" s="544"/>
      <c r="J109" s="544"/>
      <c r="K109" s="544"/>
      <c r="L109" s="545"/>
      <c r="M109" s="523"/>
      <c r="N109" s="523"/>
      <c r="O109" s="523"/>
      <c r="P109" s="523"/>
      <c r="Q109" s="523"/>
      <c r="R109" s="524"/>
      <c r="S109" s="525"/>
      <c r="T109" s="525"/>
      <c r="U109" s="525"/>
      <c r="V109" s="526"/>
      <c r="W109" s="71"/>
      <c r="X109" s="4"/>
      <c r="Y109" s="5"/>
      <c r="Z109" s="390"/>
      <c r="AA109" s="391"/>
    </row>
    <row r="110" spans="1:27" ht="33.950000000000003" customHeight="1">
      <c r="A110" s="373"/>
      <c r="B110" s="392">
        <f t="shared" si="0"/>
        <v>58</v>
      </c>
      <c r="C110" s="543"/>
      <c r="D110" s="544"/>
      <c r="E110" s="544"/>
      <c r="F110" s="544"/>
      <c r="G110" s="544"/>
      <c r="H110" s="544"/>
      <c r="I110" s="544"/>
      <c r="J110" s="544"/>
      <c r="K110" s="544"/>
      <c r="L110" s="545"/>
      <c r="M110" s="523"/>
      <c r="N110" s="523"/>
      <c r="O110" s="523"/>
      <c r="P110" s="523"/>
      <c r="Q110" s="523"/>
      <c r="R110" s="524"/>
      <c r="S110" s="525"/>
      <c r="T110" s="525"/>
      <c r="U110" s="525"/>
      <c r="V110" s="526"/>
      <c r="W110" s="71"/>
      <c r="X110" s="4"/>
      <c r="Y110" s="5"/>
      <c r="Z110" s="390"/>
      <c r="AA110" s="391"/>
    </row>
    <row r="111" spans="1:27" ht="33.950000000000003" customHeight="1">
      <c r="A111" s="373"/>
      <c r="B111" s="392">
        <f t="shared" si="0"/>
        <v>59</v>
      </c>
      <c r="C111" s="543"/>
      <c r="D111" s="544"/>
      <c r="E111" s="544"/>
      <c r="F111" s="544"/>
      <c r="G111" s="544"/>
      <c r="H111" s="544"/>
      <c r="I111" s="544"/>
      <c r="J111" s="544"/>
      <c r="K111" s="544"/>
      <c r="L111" s="545"/>
      <c r="M111" s="523"/>
      <c r="N111" s="523"/>
      <c r="O111" s="523"/>
      <c r="P111" s="523"/>
      <c r="Q111" s="523"/>
      <c r="R111" s="524"/>
      <c r="S111" s="525"/>
      <c r="T111" s="525"/>
      <c r="U111" s="525"/>
      <c r="V111" s="526"/>
      <c r="W111" s="71"/>
      <c r="X111" s="4"/>
      <c r="Y111" s="5"/>
      <c r="Z111" s="390"/>
      <c r="AA111" s="391"/>
    </row>
    <row r="112" spans="1:27" ht="33.950000000000003" customHeight="1">
      <c r="A112" s="373"/>
      <c r="B112" s="392">
        <f t="shared" si="0"/>
        <v>60</v>
      </c>
      <c r="C112" s="543"/>
      <c r="D112" s="544"/>
      <c r="E112" s="544"/>
      <c r="F112" s="544"/>
      <c r="G112" s="544"/>
      <c r="H112" s="544"/>
      <c r="I112" s="544"/>
      <c r="J112" s="544"/>
      <c r="K112" s="544"/>
      <c r="L112" s="545"/>
      <c r="M112" s="523"/>
      <c r="N112" s="523"/>
      <c r="O112" s="523"/>
      <c r="P112" s="523"/>
      <c r="Q112" s="523"/>
      <c r="R112" s="524"/>
      <c r="S112" s="525"/>
      <c r="T112" s="525"/>
      <c r="U112" s="525"/>
      <c r="V112" s="526"/>
      <c r="W112" s="71"/>
      <c r="X112" s="4"/>
      <c r="Y112" s="5"/>
      <c r="Z112" s="390"/>
      <c r="AA112" s="391"/>
    </row>
    <row r="113" spans="1:27" ht="33.950000000000003" customHeight="1">
      <c r="A113" s="373"/>
      <c r="B113" s="392">
        <f t="shared" si="0"/>
        <v>61</v>
      </c>
      <c r="C113" s="543"/>
      <c r="D113" s="544"/>
      <c r="E113" s="544"/>
      <c r="F113" s="544"/>
      <c r="G113" s="544"/>
      <c r="H113" s="544"/>
      <c r="I113" s="544"/>
      <c r="J113" s="544"/>
      <c r="K113" s="544"/>
      <c r="L113" s="545"/>
      <c r="M113" s="523"/>
      <c r="N113" s="523"/>
      <c r="O113" s="523"/>
      <c r="P113" s="523"/>
      <c r="Q113" s="523"/>
      <c r="R113" s="524"/>
      <c r="S113" s="525"/>
      <c r="T113" s="525"/>
      <c r="U113" s="525"/>
      <c r="V113" s="526"/>
      <c r="W113" s="71"/>
      <c r="X113" s="4"/>
      <c r="Y113" s="5"/>
      <c r="Z113" s="390"/>
      <c r="AA113" s="391"/>
    </row>
    <row r="114" spans="1:27" ht="33.950000000000003" customHeight="1">
      <c r="A114" s="373"/>
      <c r="B114" s="392">
        <f t="shared" si="0"/>
        <v>62</v>
      </c>
      <c r="C114" s="543"/>
      <c r="D114" s="544"/>
      <c r="E114" s="544"/>
      <c r="F114" s="544"/>
      <c r="G114" s="544"/>
      <c r="H114" s="544"/>
      <c r="I114" s="544"/>
      <c r="J114" s="544"/>
      <c r="K114" s="544"/>
      <c r="L114" s="545"/>
      <c r="M114" s="523"/>
      <c r="N114" s="523"/>
      <c r="O114" s="523"/>
      <c r="P114" s="523"/>
      <c r="Q114" s="523"/>
      <c r="R114" s="524"/>
      <c r="S114" s="525"/>
      <c r="T114" s="525"/>
      <c r="U114" s="525"/>
      <c r="V114" s="526"/>
      <c r="W114" s="71"/>
      <c r="X114" s="4"/>
      <c r="Y114" s="5"/>
      <c r="Z114" s="390"/>
      <c r="AA114" s="391"/>
    </row>
    <row r="115" spans="1:27" ht="33.950000000000003" customHeight="1">
      <c r="A115" s="373"/>
      <c r="B115" s="392">
        <f t="shared" si="0"/>
        <v>63</v>
      </c>
      <c r="C115" s="543"/>
      <c r="D115" s="544"/>
      <c r="E115" s="544"/>
      <c r="F115" s="544"/>
      <c r="G115" s="544"/>
      <c r="H115" s="544"/>
      <c r="I115" s="544"/>
      <c r="J115" s="544"/>
      <c r="K115" s="544"/>
      <c r="L115" s="545"/>
      <c r="M115" s="523"/>
      <c r="N115" s="523"/>
      <c r="O115" s="523"/>
      <c r="P115" s="523"/>
      <c r="Q115" s="523"/>
      <c r="R115" s="524"/>
      <c r="S115" s="525"/>
      <c r="T115" s="525"/>
      <c r="U115" s="525"/>
      <c r="V115" s="526"/>
      <c r="W115" s="71"/>
      <c r="X115" s="4"/>
      <c r="Y115" s="5"/>
      <c r="Z115" s="390"/>
      <c r="AA115" s="391"/>
    </row>
    <row r="116" spans="1:27" ht="33.950000000000003" customHeight="1">
      <c r="A116" s="373"/>
      <c r="B116" s="392">
        <f t="shared" si="0"/>
        <v>64</v>
      </c>
      <c r="C116" s="543"/>
      <c r="D116" s="544"/>
      <c r="E116" s="544"/>
      <c r="F116" s="544"/>
      <c r="G116" s="544"/>
      <c r="H116" s="544"/>
      <c r="I116" s="544"/>
      <c r="J116" s="544"/>
      <c r="K116" s="544"/>
      <c r="L116" s="545"/>
      <c r="M116" s="523"/>
      <c r="N116" s="523"/>
      <c r="O116" s="523"/>
      <c r="P116" s="523"/>
      <c r="Q116" s="523"/>
      <c r="R116" s="524"/>
      <c r="S116" s="525"/>
      <c r="T116" s="525"/>
      <c r="U116" s="525"/>
      <c r="V116" s="526"/>
      <c r="W116" s="71"/>
      <c r="X116" s="4"/>
      <c r="Y116" s="5"/>
      <c r="Z116" s="390"/>
      <c r="AA116" s="391"/>
    </row>
    <row r="117" spans="1:27" ht="33.950000000000003" customHeight="1">
      <c r="A117" s="373"/>
      <c r="B117" s="392">
        <f t="shared" si="0"/>
        <v>65</v>
      </c>
      <c r="C117" s="543"/>
      <c r="D117" s="544"/>
      <c r="E117" s="544"/>
      <c r="F117" s="544"/>
      <c r="G117" s="544"/>
      <c r="H117" s="544"/>
      <c r="I117" s="544"/>
      <c r="J117" s="544"/>
      <c r="K117" s="544"/>
      <c r="L117" s="545"/>
      <c r="M117" s="523"/>
      <c r="N117" s="523"/>
      <c r="O117" s="523"/>
      <c r="P117" s="523"/>
      <c r="Q117" s="523"/>
      <c r="R117" s="524"/>
      <c r="S117" s="525"/>
      <c r="T117" s="525"/>
      <c r="U117" s="525"/>
      <c r="V117" s="526"/>
      <c r="W117" s="71"/>
      <c r="X117" s="4"/>
      <c r="Y117" s="5"/>
      <c r="Z117" s="390"/>
      <c r="AA117" s="391"/>
    </row>
    <row r="118" spans="1:27" ht="33.950000000000003" customHeight="1">
      <c r="A118" s="373"/>
      <c r="B118" s="392">
        <f t="shared" si="0"/>
        <v>66</v>
      </c>
      <c r="C118" s="543"/>
      <c r="D118" s="544"/>
      <c r="E118" s="544"/>
      <c r="F118" s="544"/>
      <c r="G118" s="544"/>
      <c r="H118" s="544"/>
      <c r="I118" s="544"/>
      <c r="J118" s="544"/>
      <c r="K118" s="544"/>
      <c r="L118" s="545"/>
      <c r="M118" s="523"/>
      <c r="N118" s="523"/>
      <c r="O118" s="523"/>
      <c r="P118" s="523"/>
      <c r="Q118" s="523"/>
      <c r="R118" s="524"/>
      <c r="S118" s="525"/>
      <c r="T118" s="525"/>
      <c r="U118" s="525"/>
      <c r="V118" s="526"/>
      <c r="W118" s="71"/>
      <c r="X118" s="4"/>
      <c r="Y118" s="5"/>
      <c r="Z118" s="390"/>
      <c r="AA118" s="391"/>
    </row>
    <row r="119" spans="1:27" ht="33.950000000000003" customHeight="1">
      <c r="A119" s="373"/>
      <c r="B119" s="392">
        <f t="shared" ref="B119:B152" si="1">B118+1</f>
        <v>67</v>
      </c>
      <c r="C119" s="543"/>
      <c r="D119" s="544"/>
      <c r="E119" s="544"/>
      <c r="F119" s="544"/>
      <c r="G119" s="544"/>
      <c r="H119" s="544"/>
      <c r="I119" s="544"/>
      <c r="J119" s="544"/>
      <c r="K119" s="544"/>
      <c r="L119" s="545"/>
      <c r="M119" s="523"/>
      <c r="N119" s="523"/>
      <c r="O119" s="523"/>
      <c r="P119" s="523"/>
      <c r="Q119" s="523"/>
      <c r="R119" s="524"/>
      <c r="S119" s="525"/>
      <c r="T119" s="525"/>
      <c r="U119" s="525"/>
      <c r="V119" s="526"/>
      <c r="W119" s="71"/>
      <c r="X119" s="4"/>
      <c r="Y119" s="5"/>
      <c r="Z119" s="390"/>
      <c r="AA119" s="391"/>
    </row>
    <row r="120" spans="1:27" ht="33.950000000000003" customHeight="1">
      <c r="A120" s="373"/>
      <c r="B120" s="392">
        <f t="shared" si="1"/>
        <v>68</v>
      </c>
      <c r="C120" s="543"/>
      <c r="D120" s="544"/>
      <c r="E120" s="544"/>
      <c r="F120" s="544"/>
      <c r="G120" s="544"/>
      <c r="H120" s="544"/>
      <c r="I120" s="544"/>
      <c r="J120" s="544"/>
      <c r="K120" s="544"/>
      <c r="L120" s="545"/>
      <c r="M120" s="523"/>
      <c r="N120" s="523"/>
      <c r="O120" s="523"/>
      <c r="P120" s="523"/>
      <c r="Q120" s="523"/>
      <c r="R120" s="524"/>
      <c r="S120" s="525"/>
      <c r="T120" s="525"/>
      <c r="U120" s="525"/>
      <c r="V120" s="526"/>
      <c r="W120" s="71"/>
      <c r="X120" s="4"/>
      <c r="Y120" s="5"/>
      <c r="Z120" s="390"/>
      <c r="AA120" s="391"/>
    </row>
    <row r="121" spans="1:27" ht="33.950000000000003" customHeight="1">
      <c r="A121" s="373"/>
      <c r="B121" s="392">
        <f t="shared" si="1"/>
        <v>69</v>
      </c>
      <c r="C121" s="543"/>
      <c r="D121" s="544"/>
      <c r="E121" s="544"/>
      <c r="F121" s="544"/>
      <c r="G121" s="544"/>
      <c r="H121" s="544"/>
      <c r="I121" s="544"/>
      <c r="J121" s="544"/>
      <c r="K121" s="544"/>
      <c r="L121" s="545"/>
      <c r="M121" s="523"/>
      <c r="N121" s="523"/>
      <c r="O121" s="523"/>
      <c r="P121" s="523"/>
      <c r="Q121" s="523"/>
      <c r="R121" s="524"/>
      <c r="S121" s="525"/>
      <c r="T121" s="525"/>
      <c r="U121" s="525"/>
      <c r="V121" s="526"/>
      <c r="W121" s="71"/>
      <c r="X121" s="4"/>
      <c r="Y121" s="5"/>
      <c r="Z121" s="390"/>
      <c r="AA121" s="391"/>
    </row>
    <row r="122" spans="1:27" ht="33.950000000000003" customHeight="1">
      <c r="A122" s="373"/>
      <c r="B122" s="392">
        <f t="shared" si="1"/>
        <v>70</v>
      </c>
      <c r="C122" s="543"/>
      <c r="D122" s="544"/>
      <c r="E122" s="544"/>
      <c r="F122" s="544"/>
      <c r="G122" s="544"/>
      <c r="H122" s="544"/>
      <c r="I122" s="544"/>
      <c r="J122" s="544"/>
      <c r="K122" s="544"/>
      <c r="L122" s="545"/>
      <c r="M122" s="523"/>
      <c r="N122" s="523"/>
      <c r="O122" s="523"/>
      <c r="P122" s="523"/>
      <c r="Q122" s="523"/>
      <c r="R122" s="524"/>
      <c r="S122" s="525"/>
      <c r="T122" s="525"/>
      <c r="U122" s="525"/>
      <c r="V122" s="526"/>
      <c r="W122" s="71"/>
      <c r="X122" s="4"/>
      <c r="Y122" s="5"/>
      <c r="Z122" s="390"/>
      <c r="AA122" s="391"/>
    </row>
    <row r="123" spans="1:27" ht="33.950000000000003" customHeight="1">
      <c r="A123" s="373"/>
      <c r="B123" s="392">
        <f t="shared" si="1"/>
        <v>71</v>
      </c>
      <c r="C123" s="543"/>
      <c r="D123" s="544"/>
      <c r="E123" s="544"/>
      <c r="F123" s="544"/>
      <c r="G123" s="544"/>
      <c r="H123" s="544"/>
      <c r="I123" s="544"/>
      <c r="J123" s="544"/>
      <c r="K123" s="544"/>
      <c r="L123" s="545"/>
      <c r="M123" s="523"/>
      <c r="N123" s="523"/>
      <c r="O123" s="523"/>
      <c r="P123" s="523"/>
      <c r="Q123" s="523"/>
      <c r="R123" s="524"/>
      <c r="S123" s="525"/>
      <c r="T123" s="525"/>
      <c r="U123" s="525"/>
      <c r="V123" s="526"/>
      <c r="W123" s="71"/>
      <c r="X123" s="4"/>
      <c r="Y123" s="5"/>
      <c r="Z123" s="390"/>
      <c r="AA123" s="391"/>
    </row>
    <row r="124" spans="1:27" ht="33.950000000000003" customHeight="1">
      <c r="A124" s="373"/>
      <c r="B124" s="392">
        <f t="shared" si="1"/>
        <v>72</v>
      </c>
      <c r="C124" s="543"/>
      <c r="D124" s="544"/>
      <c r="E124" s="544"/>
      <c r="F124" s="544"/>
      <c r="G124" s="544"/>
      <c r="H124" s="544"/>
      <c r="I124" s="544"/>
      <c r="J124" s="544"/>
      <c r="K124" s="544"/>
      <c r="L124" s="545"/>
      <c r="M124" s="523"/>
      <c r="N124" s="523"/>
      <c r="O124" s="523"/>
      <c r="P124" s="523"/>
      <c r="Q124" s="523"/>
      <c r="R124" s="524"/>
      <c r="S124" s="525"/>
      <c r="T124" s="525"/>
      <c r="U124" s="525"/>
      <c r="V124" s="526"/>
      <c r="W124" s="71"/>
      <c r="X124" s="4"/>
      <c r="Y124" s="5"/>
      <c r="Z124" s="390"/>
      <c r="AA124" s="391"/>
    </row>
    <row r="125" spans="1:27" ht="33.950000000000003" customHeight="1">
      <c r="A125" s="373"/>
      <c r="B125" s="392">
        <f t="shared" si="1"/>
        <v>73</v>
      </c>
      <c r="C125" s="543"/>
      <c r="D125" s="544"/>
      <c r="E125" s="544"/>
      <c r="F125" s="544"/>
      <c r="G125" s="544"/>
      <c r="H125" s="544"/>
      <c r="I125" s="544"/>
      <c r="J125" s="544"/>
      <c r="K125" s="544"/>
      <c r="L125" s="545"/>
      <c r="M125" s="523"/>
      <c r="N125" s="523"/>
      <c r="O125" s="523"/>
      <c r="P125" s="523"/>
      <c r="Q125" s="523"/>
      <c r="R125" s="524"/>
      <c r="S125" s="525"/>
      <c r="T125" s="525"/>
      <c r="U125" s="525"/>
      <c r="V125" s="526"/>
      <c r="W125" s="71"/>
      <c r="X125" s="4"/>
      <c r="Y125" s="5"/>
      <c r="Z125" s="390"/>
      <c r="AA125" s="391"/>
    </row>
    <row r="126" spans="1:27" ht="33.950000000000003" customHeight="1">
      <c r="A126" s="373"/>
      <c r="B126" s="392">
        <f t="shared" si="1"/>
        <v>74</v>
      </c>
      <c r="C126" s="543"/>
      <c r="D126" s="544"/>
      <c r="E126" s="544"/>
      <c r="F126" s="544"/>
      <c r="G126" s="544"/>
      <c r="H126" s="544"/>
      <c r="I126" s="544"/>
      <c r="J126" s="544"/>
      <c r="K126" s="544"/>
      <c r="L126" s="545"/>
      <c r="M126" s="523"/>
      <c r="N126" s="523"/>
      <c r="O126" s="523"/>
      <c r="P126" s="523"/>
      <c r="Q126" s="523"/>
      <c r="R126" s="524"/>
      <c r="S126" s="525"/>
      <c r="T126" s="525"/>
      <c r="U126" s="525"/>
      <c r="V126" s="526"/>
      <c r="W126" s="71"/>
      <c r="X126" s="4"/>
      <c r="Y126" s="5"/>
      <c r="Z126" s="390"/>
      <c r="AA126" s="391"/>
    </row>
    <row r="127" spans="1:27" ht="33.950000000000003" customHeight="1">
      <c r="A127" s="373"/>
      <c r="B127" s="392">
        <f t="shared" si="1"/>
        <v>75</v>
      </c>
      <c r="C127" s="543"/>
      <c r="D127" s="544"/>
      <c r="E127" s="544"/>
      <c r="F127" s="544"/>
      <c r="G127" s="544"/>
      <c r="H127" s="544"/>
      <c r="I127" s="544"/>
      <c r="J127" s="544"/>
      <c r="K127" s="544"/>
      <c r="L127" s="545"/>
      <c r="M127" s="523"/>
      <c r="N127" s="523"/>
      <c r="O127" s="523"/>
      <c r="P127" s="523"/>
      <c r="Q127" s="523"/>
      <c r="R127" s="524"/>
      <c r="S127" s="525"/>
      <c r="T127" s="525"/>
      <c r="U127" s="525"/>
      <c r="V127" s="526"/>
      <c r="W127" s="71"/>
      <c r="X127" s="4"/>
      <c r="Y127" s="5"/>
      <c r="Z127" s="390"/>
      <c r="AA127" s="391"/>
    </row>
    <row r="128" spans="1:27" ht="33.950000000000003" customHeight="1">
      <c r="A128" s="373"/>
      <c r="B128" s="392">
        <f t="shared" si="1"/>
        <v>76</v>
      </c>
      <c r="C128" s="543"/>
      <c r="D128" s="544"/>
      <c r="E128" s="544"/>
      <c r="F128" s="544"/>
      <c r="G128" s="544"/>
      <c r="H128" s="544"/>
      <c r="I128" s="544"/>
      <c r="J128" s="544"/>
      <c r="K128" s="544"/>
      <c r="L128" s="545"/>
      <c r="M128" s="523"/>
      <c r="N128" s="523"/>
      <c r="O128" s="523"/>
      <c r="P128" s="523"/>
      <c r="Q128" s="523"/>
      <c r="R128" s="524"/>
      <c r="S128" s="525"/>
      <c r="T128" s="525"/>
      <c r="U128" s="525"/>
      <c r="V128" s="526"/>
      <c r="W128" s="71"/>
      <c r="X128" s="4"/>
      <c r="Y128" s="5"/>
      <c r="Z128" s="390"/>
      <c r="AA128" s="391"/>
    </row>
    <row r="129" spans="1:27" ht="33.950000000000003" customHeight="1">
      <c r="A129" s="373"/>
      <c r="B129" s="392">
        <f t="shared" si="1"/>
        <v>77</v>
      </c>
      <c r="C129" s="543"/>
      <c r="D129" s="544"/>
      <c r="E129" s="544"/>
      <c r="F129" s="544"/>
      <c r="G129" s="544"/>
      <c r="H129" s="544"/>
      <c r="I129" s="544"/>
      <c r="J129" s="544"/>
      <c r="K129" s="544"/>
      <c r="L129" s="545"/>
      <c r="M129" s="523"/>
      <c r="N129" s="523"/>
      <c r="O129" s="523"/>
      <c r="P129" s="523"/>
      <c r="Q129" s="523"/>
      <c r="R129" s="524"/>
      <c r="S129" s="525"/>
      <c r="T129" s="525"/>
      <c r="U129" s="525"/>
      <c r="V129" s="526"/>
      <c r="W129" s="71"/>
      <c r="X129" s="4"/>
      <c r="Y129" s="5"/>
      <c r="Z129" s="390"/>
      <c r="AA129" s="391"/>
    </row>
    <row r="130" spans="1:27" ht="33.950000000000003" customHeight="1">
      <c r="A130" s="373"/>
      <c r="B130" s="392">
        <f t="shared" si="1"/>
        <v>78</v>
      </c>
      <c r="C130" s="543"/>
      <c r="D130" s="544"/>
      <c r="E130" s="544"/>
      <c r="F130" s="544"/>
      <c r="G130" s="544"/>
      <c r="H130" s="544"/>
      <c r="I130" s="544"/>
      <c r="J130" s="544"/>
      <c r="K130" s="544"/>
      <c r="L130" s="545"/>
      <c r="M130" s="523"/>
      <c r="N130" s="523"/>
      <c r="O130" s="523"/>
      <c r="P130" s="523"/>
      <c r="Q130" s="523"/>
      <c r="R130" s="524"/>
      <c r="S130" s="525"/>
      <c r="T130" s="525"/>
      <c r="U130" s="525"/>
      <c r="V130" s="526"/>
      <c r="W130" s="71"/>
      <c r="X130" s="4"/>
      <c r="Y130" s="5"/>
      <c r="Z130" s="390"/>
      <c r="AA130" s="391"/>
    </row>
    <row r="131" spans="1:27" ht="33.950000000000003" customHeight="1">
      <c r="A131" s="373"/>
      <c r="B131" s="392">
        <f t="shared" si="1"/>
        <v>79</v>
      </c>
      <c r="C131" s="543"/>
      <c r="D131" s="544"/>
      <c r="E131" s="544"/>
      <c r="F131" s="544"/>
      <c r="G131" s="544"/>
      <c r="H131" s="544"/>
      <c r="I131" s="544"/>
      <c r="J131" s="544"/>
      <c r="K131" s="544"/>
      <c r="L131" s="545"/>
      <c r="M131" s="523"/>
      <c r="N131" s="523"/>
      <c r="O131" s="523"/>
      <c r="P131" s="523"/>
      <c r="Q131" s="523"/>
      <c r="R131" s="524"/>
      <c r="S131" s="525"/>
      <c r="T131" s="525"/>
      <c r="U131" s="525"/>
      <c r="V131" s="526"/>
      <c r="W131" s="71"/>
      <c r="X131" s="4"/>
      <c r="Y131" s="5"/>
      <c r="Z131" s="390"/>
      <c r="AA131" s="391"/>
    </row>
    <row r="132" spans="1:27" ht="33.950000000000003" customHeight="1">
      <c r="A132" s="373"/>
      <c r="B132" s="392">
        <f t="shared" si="1"/>
        <v>80</v>
      </c>
      <c r="C132" s="543"/>
      <c r="D132" s="544"/>
      <c r="E132" s="544"/>
      <c r="F132" s="544"/>
      <c r="G132" s="544"/>
      <c r="H132" s="544"/>
      <c r="I132" s="544"/>
      <c r="J132" s="544"/>
      <c r="K132" s="544"/>
      <c r="L132" s="545"/>
      <c r="M132" s="523"/>
      <c r="N132" s="523"/>
      <c r="O132" s="523"/>
      <c r="P132" s="523"/>
      <c r="Q132" s="523"/>
      <c r="R132" s="524"/>
      <c r="S132" s="525"/>
      <c r="T132" s="525"/>
      <c r="U132" s="525"/>
      <c r="V132" s="526"/>
      <c r="W132" s="71"/>
      <c r="X132" s="4"/>
      <c r="Y132" s="5"/>
      <c r="Z132" s="390"/>
      <c r="AA132" s="391"/>
    </row>
    <row r="133" spans="1:27" ht="33.950000000000003" customHeight="1">
      <c r="A133" s="373"/>
      <c r="B133" s="392">
        <f t="shared" si="1"/>
        <v>81</v>
      </c>
      <c r="C133" s="543"/>
      <c r="D133" s="544"/>
      <c r="E133" s="544"/>
      <c r="F133" s="544"/>
      <c r="G133" s="544"/>
      <c r="H133" s="544"/>
      <c r="I133" s="544"/>
      <c r="J133" s="544"/>
      <c r="K133" s="544"/>
      <c r="L133" s="545"/>
      <c r="M133" s="523"/>
      <c r="N133" s="523"/>
      <c r="O133" s="523"/>
      <c r="P133" s="523"/>
      <c r="Q133" s="523"/>
      <c r="R133" s="524"/>
      <c r="S133" s="525"/>
      <c r="T133" s="525"/>
      <c r="U133" s="525"/>
      <c r="V133" s="526"/>
      <c r="W133" s="71"/>
      <c r="X133" s="4"/>
      <c r="Y133" s="5"/>
      <c r="Z133" s="390"/>
      <c r="AA133" s="391"/>
    </row>
    <row r="134" spans="1:27" ht="33.950000000000003" customHeight="1">
      <c r="A134" s="373"/>
      <c r="B134" s="392">
        <f t="shared" si="1"/>
        <v>82</v>
      </c>
      <c r="C134" s="543"/>
      <c r="D134" s="544"/>
      <c r="E134" s="544"/>
      <c r="F134" s="544"/>
      <c r="G134" s="544"/>
      <c r="H134" s="544"/>
      <c r="I134" s="544"/>
      <c r="J134" s="544"/>
      <c r="K134" s="544"/>
      <c r="L134" s="545"/>
      <c r="M134" s="523"/>
      <c r="N134" s="523"/>
      <c r="O134" s="523"/>
      <c r="P134" s="523"/>
      <c r="Q134" s="523"/>
      <c r="R134" s="524"/>
      <c r="S134" s="525"/>
      <c r="T134" s="525"/>
      <c r="U134" s="525"/>
      <c r="V134" s="526"/>
      <c r="W134" s="71"/>
      <c r="X134" s="4"/>
      <c r="Y134" s="5"/>
      <c r="Z134" s="390"/>
      <c r="AA134" s="391"/>
    </row>
    <row r="135" spans="1:27" ht="33.950000000000003" customHeight="1">
      <c r="A135" s="373"/>
      <c r="B135" s="392">
        <f t="shared" si="1"/>
        <v>83</v>
      </c>
      <c r="C135" s="543"/>
      <c r="D135" s="544"/>
      <c r="E135" s="544"/>
      <c r="F135" s="544"/>
      <c r="G135" s="544"/>
      <c r="H135" s="544"/>
      <c r="I135" s="544"/>
      <c r="J135" s="544"/>
      <c r="K135" s="544"/>
      <c r="L135" s="545"/>
      <c r="M135" s="523"/>
      <c r="N135" s="523"/>
      <c r="O135" s="523"/>
      <c r="P135" s="523"/>
      <c r="Q135" s="523"/>
      <c r="R135" s="524"/>
      <c r="S135" s="525"/>
      <c r="T135" s="525"/>
      <c r="U135" s="525"/>
      <c r="V135" s="526"/>
      <c r="W135" s="71"/>
      <c r="X135" s="4"/>
      <c r="Y135" s="5"/>
      <c r="Z135" s="390"/>
      <c r="AA135" s="391"/>
    </row>
    <row r="136" spans="1:27" ht="33.950000000000003" customHeight="1">
      <c r="A136" s="373"/>
      <c r="B136" s="392">
        <f t="shared" si="1"/>
        <v>84</v>
      </c>
      <c r="C136" s="543"/>
      <c r="D136" s="544"/>
      <c r="E136" s="544"/>
      <c r="F136" s="544"/>
      <c r="G136" s="544"/>
      <c r="H136" s="544"/>
      <c r="I136" s="544"/>
      <c r="J136" s="544"/>
      <c r="K136" s="544"/>
      <c r="L136" s="545"/>
      <c r="M136" s="523"/>
      <c r="N136" s="523"/>
      <c r="O136" s="523"/>
      <c r="P136" s="523"/>
      <c r="Q136" s="523"/>
      <c r="R136" s="524"/>
      <c r="S136" s="525"/>
      <c r="T136" s="525"/>
      <c r="U136" s="525"/>
      <c r="V136" s="526"/>
      <c r="W136" s="71"/>
      <c r="X136" s="4"/>
      <c r="Y136" s="5"/>
      <c r="Z136" s="390"/>
      <c r="AA136" s="391"/>
    </row>
    <row r="137" spans="1:27" ht="33.950000000000003" customHeight="1">
      <c r="A137" s="373"/>
      <c r="B137" s="392">
        <f t="shared" si="1"/>
        <v>85</v>
      </c>
      <c r="C137" s="543"/>
      <c r="D137" s="544"/>
      <c r="E137" s="544"/>
      <c r="F137" s="544"/>
      <c r="G137" s="544"/>
      <c r="H137" s="544"/>
      <c r="I137" s="544"/>
      <c r="J137" s="544"/>
      <c r="K137" s="544"/>
      <c r="L137" s="545"/>
      <c r="M137" s="523"/>
      <c r="N137" s="523"/>
      <c r="O137" s="523"/>
      <c r="P137" s="523"/>
      <c r="Q137" s="523"/>
      <c r="R137" s="524"/>
      <c r="S137" s="525"/>
      <c r="T137" s="525"/>
      <c r="U137" s="525"/>
      <c r="V137" s="526"/>
      <c r="W137" s="71"/>
      <c r="X137" s="4"/>
      <c r="Y137" s="5"/>
      <c r="Z137" s="390"/>
      <c r="AA137" s="391"/>
    </row>
    <row r="138" spans="1:27" ht="33.950000000000003" customHeight="1">
      <c r="A138" s="373"/>
      <c r="B138" s="392">
        <f t="shared" si="1"/>
        <v>86</v>
      </c>
      <c r="C138" s="543"/>
      <c r="D138" s="544"/>
      <c r="E138" s="544"/>
      <c r="F138" s="544"/>
      <c r="G138" s="544"/>
      <c r="H138" s="544"/>
      <c r="I138" s="544"/>
      <c r="J138" s="544"/>
      <c r="K138" s="544"/>
      <c r="L138" s="545"/>
      <c r="M138" s="523"/>
      <c r="N138" s="523"/>
      <c r="O138" s="523"/>
      <c r="P138" s="523"/>
      <c r="Q138" s="523"/>
      <c r="R138" s="524"/>
      <c r="S138" s="525"/>
      <c r="T138" s="525"/>
      <c r="U138" s="525"/>
      <c r="V138" s="526"/>
      <c r="W138" s="71"/>
      <c r="X138" s="4"/>
      <c r="Y138" s="5"/>
      <c r="Z138" s="390"/>
      <c r="AA138" s="391"/>
    </row>
    <row r="139" spans="1:27" ht="33.950000000000003" customHeight="1">
      <c r="A139" s="373"/>
      <c r="B139" s="392">
        <f t="shared" si="1"/>
        <v>87</v>
      </c>
      <c r="C139" s="543"/>
      <c r="D139" s="544"/>
      <c r="E139" s="544"/>
      <c r="F139" s="544"/>
      <c r="G139" s="544"/>
      <c r="H139" s="544"/>
      <c r="I139" s="544"/>
      <c r="J139" s="544"/>
      <c r="K139" s="544"/>
      <c r="L139" s="545"/>
      <c r="M139" s="523"/>
      <c r="N139" s="523"/>
      <c r="O139" s="523"/>
      <c r="P139" s="523"/>
      <c r="Q139" s="523"/>
      <c r="R139" s="524"/>
      <c r="S139" s="525"/>
      <c r="T139" s="525"/>
      <c r="U139" s="525"/>
      <c r="V139" s="526"/>
      <c r="W139" s="71"/>
      <c r="X139" s="4"/>
      <c r="Y139" s="5"/>
      <c r="Z139" s="390"/>
      <c r="AA139" s="391"/>
    </row>
    <row r="140" spans="1:27" ht="33.950000000000003" customHeight="1">
      <c r="A140" s="373"/>
      <c r="B140" s="392">
        <f t="shared" si="1"/>
        <v>88</v>
      </c>
      <c r="C140" s="543"/>
      <c r="D140" s="544"/>
      <c r="E140" s="544"/>
      <c r="F140" s="544"/>
      <c r="G140" s="544"/>
      <c r="H140" s="544"/>
      <c r="I140" s="544"/>
      <c r="J140" s="544"/>
      <c r="K140" s="544"/>
      <c r="L140" s="545"/>
      <c r="M140" s="523"/>
      <c r="N140" s="523"/>
      <c r="O140" s="523"/>
      <c r="P140" s="523"/>
      <c r="Q140" s="523"/>
      <c r="R140" s="524"/>
      <c r="S140" s="525"/>
      <c r="T140" s="525"/>
      <c r="U140" s="525"/>
      <c r="V140" s="526"/>
      <c r="W140" s="71"/>
      <c r="X140" s="4"/>
      <c r="Y140" s="5"/>
      <c r="Z140" s="390"/>
      <c r="AA140" s="391"/>
    </row>
    <row r="141" spans="1:27" ht="33.950000000000003" customHeight="1">
      <c r="A141" s="373"/>
      <c r="B141" s="392">
        <f t="shared" si="1"/>
        <v>89</v>
      </c>
      <c r="C141" s="543"/>
      <c r="D141" s="544"/>
      <c r="E141" s="544"/>
      <c r="F141" s="544"/>
      <c r="G141" s="544"/>
      <c r="H141" s="544"/>
      <c r="I141" s="544"/>
      <c r="J141" s="544"/>
      <c r="K141" s="544"/>
      <c r="L141" s="545"/>
      <c r="M141" s="523"/>
      <c r="N141" s="523"/>
      <c r="O141" s="523"/>
      <c r="P141" s="523"/>
      <c r="Q141" s="523"/>
      <c r="R141" s="524"/>
      <c r="S141" s="525"/>
      <c r="T141" s="525"/>
      <c r="U141" s="525"/>
      <c r="V141" s="526"/>
      <c r="W141" s="71"/>
      <c r="X141" s="4"/>
      <c r="Y141" s="5"/>
      <c r="Z141" s="390"/>
      <c r="AA141" s="391"/>
    </row>
    <row r="142" spans="1:27" ht="33.950000000000003" customHeight="1">
      <c r="A142" s="373"/>
      <c r="B142" s="392">
        <f t="shared" si="1"/>
        <v>90</v>
      </c>
      <c r="C142" s="543"/>
      <c r="D142" s="544"/>
      <c r="E142" s="544"/>
      <c r="F142" s="544"/>
      <c r="G142" s="544"/>
      <c r="H142" s="544"/>
      <c r="I142" s="544"/>
      <c r="J142" s="544"/>
      <c r="K142" s="544"/>
      <c r="L142" s="545"/>
      <c r="M142" s="523"/>
      <c r="N142" s="523"/>
      <c r="O142" s="523"/>
      <c r="P142" s="523"/>
      <c r="Q142" s="523"/>
      <c r="R142" s="524"/>
      <c r="S142" s="525"/>
      <c r="T142" s="525"/>
      <c r="U142" s="525"/>
      <c r="V142" s="526"/>
      <c r="W142" s="71"/>
      <c r="X142" s="4"/>
      <c r="Y142" s="5"/>
      <c r="Z142" s="390"/>
      <c r="AA142" s="391"/>
    </row>
    <row r="143" spans="1:27" ht="33.950000000000003" customHeight="1">
      <c r="A143" s="373"/>
      <c r="B143" s="392">
        <f t="shared" si="1"/>
        <v>91</v>
      </c>
      <c r="C143" s="543"/>
      <c r="D143" s="544"/>
      <c r="E143" s="544"/>
      <c r="F143" s="544"/>
      <c r="G143" s="544"/>
      <c r="H143" s="544"/>
      <c r="I143" s="544"/>
      <c r="J143" s="544"/>
      <c r="K143" s="544"/>
      <c r="L143" s="545"/>
      <c r="M143" s="523"/>
      <c r="N143" s="523"/>
      <c r="O143" s="523"/>
      <c r="P143" s="523"/>
      <c r="Q143" s="523"/>
      <c r="R143" s="524"/>
      <c r="S143" s="525"/>
      <c r="T143" s="525"/>
      <c r="U143" s="525"/>
      <c r="V143" s="526"/>
      <c r="W143" s="71"/>
      <c r="X143" s="4"/>
      <c r="Y143" s="5"/>
      <c r="Z143" s="390"/>
      <c r="AA143" s="391"/>
    </row>
    <row r="144" spans="1:27" ht="33.950000000000003" customHeight="1">
      <c r="A144" s="373"/>
      <c r="B144" s="392">
        <f t="shared" si="1"/>
        <v>92</v>
      </c>
      <c r="C144" s="543"/>
      <c r="D144" s="544"/>
      <c r="E144" s="544"/>
      <c r="F144" s="544"/>
      <c r="G144" s="544"/>
      <c r="H144" s="544"/>
      <c r="I144" s="544"/>
      <c r="J144" s="544"/>
      <c r="K144" s="544"/>
      <c r="L144" s="545"/>
      <c r="M144" s="523"/>
      <c r="N144" s="523"/>
      <c r="O144" s="523"/>
      <c r="P144" s="523"/>
      <c r="Q144" s="523"/>
      <c r="R144" s="524"/>
      <c r="S144" s="525"/>
      <c r="T144" s="525"/>
      <c r="U144" s="525"/>
      <c r="V144" s="526"/>
      <c r="W144" s="71"/>
      <c r="X144" s="4"/>
      <c r="Y144" s="5"/>
      <c r="Z144" s="390"/>
      <c r="AA144" s="391"/>
    </row>
    <row r="145" spans="1:27" ht="33.950000000000003" customHeight="1">
      <c r="A145" s="373"/>
      <c r="B145" s="392">
        <f t="shared" si="1"/>
        <v>93</v>
      </c>
      <c r="C145" s="543"/>
      <c r="D145" s="544"/>
      <c r="E145" s="544"/>
      <c r="F145" s="544"/>
      <c r="G145" s="544"/>
      <c r="H145" s="544"/>
      <c r="I145" s="544"/>
      <c r="J145" s="544"/>
      <c r="K145" s="544"/>
      <c r="L145" s="545"/>
      <c r="M145" s="523"/>
      <c r="N145" s="523"/>
      <c r="O145" s="523"/>
      <c r="P145" s="523"/>
      <c r="Q145" s="523"/>
      <c r="R145" s="524"/>
      <c r="S145" s="525"/>
      <c r="T145" s="525"/>
      <c r="U145" s="525"/>
      <c r="V145" s="526"/>
      <c r="W145" s="71"/>
      <c r="X145" s="4"/>
      <c r="Y145" s="5"/>
      <c r="Z145" s="390"/>
      <c r="AA145" s="391"/>
    </row>
    <row r="146" spans="1:27" ht="33.950000000000003" customHeight="1">
      <c r="A146" s="373"/>
      <c r="B146" s="392">
        <f t="shared" si="1"/>
        <v>94</v>
      </c>
      <c r="C146" s="543"/>
      <c r="D146" s="544"/>
      <c r="E146" s="544"/>
      <c r="F146" s="544"/>
      <c r="G146" s="544"/>
      <c r="H146" s="544"/>
      <c r="I146" s="544"/>
      <c r="J146" s="544"/>
      <c r="K146" s="544"/>
      <c r="L146" s="545"/>
      <c r="M146" s="523"/>
      <c r="N146" s="523"/>
      <c r="O146" s="523"/>
      <c r="P146" s="523"/>
      <c r="Q146" s="523"/>
      <c r="R146" s="524"/>
      <c r="S146" s="525"/>
      <c r="T146" s="525"/>
      <c r="U146" s="525"/>
      <c r="V146" s="526"/>
      <c r="W146" s="71"/>
      <c r="X146" s="4"/>
      <c r="Y146" s="5"/>
      <c r="Z146" s="390"/>
      <c r="AA146" s="391"/>
    </row>
    <row r="147" spans="1:27" ht="33.950000000000003" customHeight="1">
      <c r="A147" s="373"/>
      <c r="B147" s="392">
        <f t="shared" si="1"/>
        <v>95</v>
      </c>
      <c r="C147" s="543"/>
      <c r="D147" s="544"/>
      <c r="E147" s="544"/>
      <c r="F147" s="544"/>
      <c r="G147" s="544"/>
      <c r="H147" s="544"/>
      <c r="I147" s="544"/>
      <c r="J147" s="544"/>
      <c r="K147" s="544"/>
      <c r="L147" s="545"/>
      <c r="M147" s="523"/>
      <c r="N147" s="523"/>
      <c r="O147" s="523"/>
      <c r="P147" s="523"/>
      <c r="Q147" s="523"/>
      <c r="R147" s="524"/>
      <c r="S147" s="525"/>
      <c r="T147" s="525"/>
      <c r="U147" s="525"/>
      <c r="V147" s="526"/>
      <c r="W147" s="71"/>
      <c r="X147" s="4"/>
      <c r="Y147" s="5"/>
      <c r="Z147" s="390"/>
      <c r="AA147" s="391"/>
    </row>
    <row r="148" spans="1:27" ht="33.950000000000003" customHeight="1">
      <c r="A148" s="373"/>
      <c r="B148" s="392">
        <f t="shared" si="1"/>
        <v>96</v>
      </c>
      <c r="C148" s="543"/>
      <c r="D148" s="544"/>
      <c r="E148" s="544"/>
      <c r="F148" s="544"/>
      <c r="G148" s="544"/>
      <c r="H148" s="544"/>
      <c r="I148" s="544"/>
      <c r="J148" s="544"/>
      <c r="K148" s="544"/>
      <c r="L148" s="545"/>
      <c r="M148" s="523"/>
      <c r="N148" s="523"/>
      <c r="O148" s="523"/>
      <c r="P148" s="523"/>
      <c r="Q148" s="523"/>
      <c r="R148" s="524"/>
      <c r="S148" s="525"/>
      <c r="T148" s="525"/>
      <c r="U148" s="525"/>
      <c r="V148" s="526"/>
      <c r="W148" s="71"/>
      <c r="X148" s="4"/>
      <c r="Y148" s="5"/>
      <c r="Z148" s="390"/>
      <c r="AA148" s="391"/>
    </row>
    <row r="149" spans="1:27" ht="33.950000000000003" customHeight="1">
      <c r="A149" s="373"/>
      <c r="B149" s="392">
        <f t="shared" si="1"/>
        <v>97</v>
      </c>
      <c r="C149" s="543"/>
      <c r="D149" s="544"/>
      <c r="E149" s="544"/>
      <c r="F149" s="544"/>
      <c r="G149" s="544"/>
      <c r="H149" s="544"/>
      <c r="I149" s="544"/>
      <c r="J149" s="544"/>
      <c r="K149" s="544"/>
      <c r="L149" s="545"/>
      <c r="M149" s="523"/>
      <c r="N149" s="523"/>
      <c r="O149" s="523"/>
      <c r="P149" s="523"/>
      <c r="Q149" s="523"/>
      <c r="R149" s="524"/>
      <c r="S149" s="525"/>
      <c r="T149" s="525"/>
      <c r="U149" s="525"/>
      <c r="V149" s="526"/>
      <c r="W149" s="71"/>
      <c r="X149" s="4"/>
      <c r="Y149" s="5"/>
      <c r="Z149" s="390"/>
      <c r="AA149" s="391"/>
    </row>
    <row r="150" spans="1:27" ht="33.950000000000003" customHeight="1">
      <c r="A150" s="373"/>
      <c r="B150" s="392">
        <f t="shared" si="1"/>
        <v>98</v>
      </c>
      <c r="C150" s="543"/>
      <c r="D150" s="544"/>
      <c r="E150" s="544"/>
      <c r="F150" s="544"/>
      <c r="G150" s="544"/>
      <c r="H150" s="544"/>
      <c r="I150" s="544"/>
      <c r="J150" s="544"/>
      <c r="K150" s="544"/>
      <c r="L150" s="545"/>
      <c r="M150" s="523"/>
      <c r="N150" s="523"/>
      <c r="O150" s="523"/>
      <c r="P150" s="523"/>
      <c r="Q150" s="523"/>
      <c r="R150" s="524"/>
      <c r="S150" s="525"/>
      <c r="T150" s="525"/>
      <c r="U150" s="525"/>
      <c r="V150" s="526"/>
      <c r="W150" s="71"/>
      <c r="X150" s="4"/>
      <c r="Y150" s="5"/>
      <c r="Z150" s="390"/>
      <c r="AA150" s="391"/>
    </row>
    <row r="151" spans="1:27" ht="33.950000000000003" customHeight="1">
      <c r="A151" s="373"/>
      <c r="B151" s="392">
        <f t="shared" si="1"/>
        <v>99</v>
      </c>
      <c r="C151" s="543"/>
      <c r="D151" s="544"/>
      <c r="E151" s="544"/>
      <c r="F151" s="544"/>
      <c r="G151" s="544"/>
      <c r="H151" s="544"/>
      <c r="I151" s="544"/>
      <c r="J151" s="544"/>
      <c r="K151" s="544"/>
      <c r="L151" s="545"/>
      <c r="M151" s="523"/>
      <c r="N151" s="523"/>
      <c r="O151" s="523"/>
      <c r="P151" s="523"/>
      <c r="Q151" s="523"/>
      <c r="R151" s="524"/>
      <c r="S151" s="525"/>
      <c r="T151" s="525"/>
      <c r="U151" s="525"/>
      <c r="V151" s="526"/>
      <c r="W151" s="71"/>
      <c r="X151" s="4"/>
      <c r="Y151" s="5"/>
      <c r="Z151" s="390"/>
      <c r="AA151" s="391"/>
    </row>
    <row r="152" spans="1:27" ht="33.950000000000003" customHeight="1" thickBot="1">
      <c r="A152" s="373"/>
      <c r="B152" s="392">
        <f t="shared" si="1"/>
        <v>100</v>
      </c>
      <c r="C152" s="550"/>
      <c r="D152" s="551"/>
      <c r="E152" s="551"/>
      <c r="F152" s="551"/>
      <c r="G152" s="551"/>
      <c r="H152" s="551"/>
      <c r="I152" s="551"/>
      <c r="J152" s="551"/>
      <c r="K152" s="551"/>
      <c r="L152" s="552"/>
      <c r="M152" s="546"/>
      <c r="N152" s="546"/>
      <c r="O152" s="546"/>
      <c r="P152" s="546"/>
      <c r="Q152" s="546"/>
      <c r="R152" s="547"/>
      <c r="S152" s="548"/>
      <c r="T152" s="548"/>
      <c r="U152" s="548"/>
      <c r="V152" s="549"/>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19" t="s">
        <v>81</v>
      </c>
      <c r="E19" s="619"/>
      <c r="F19" s="619"/>
      <c r="G19" s="619"/>
      <c r="H19" s="619"/>
      <c r="I19" s="619"/>
      <c r="J19" s="619"/>
      <c r="K19" s="619"/>
      <c r="L19" s="619"/>
      <c r="M19" s="619"/>
      <c r="N19" s="619"/>
      <c r="O19" s="619"/>
      <c r="P19" s="620"/>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19" t="s">
        <v>83</v>
      </c>
      <c r="F20" s="619"/>
      <c r="G20" s="619"/>
      <c r="H20" s="619"/>
      <c r="I20" s="619"/>
      <c r="J20" s="619"/>
      <c r="K20" s="619"/>
      <c r="L20" s="619"/>
      <c r="M20" s="619"/>
      <c r="N20" s="619"/>
      <c r="O20" s="619"/>
      <c r="P20" s="866"/>
      <c r="Q20" s="621">
        <v>1000000</v>
      </c>
      <c r="R20" s="622"/>
      <c r="S20" s="622"/>
      <c r="T20" s="622"/>
      <c r="U20" s="622"/>
      <c r="V20" s="623"/>
      <c r="W20" s="163" t="s">
        <v>79</v>
      </c>
      <c r="X20" s="131" t="s">
        <v>84</v>
      </c>
      <c r="Y20" s="164" t="str">
        <f>IF(Q20&gt;Q19,"×","")</f>
        <v/>
      </c>
      <c r="Z20" s="130"/>
      <c r="AA20" s="130"/>
      <c r="AB20" s="130"/>
      <c r="AC20" s="130"/>
      <c r="AD20" s="130"/>
      <c r="AE20" s="130"/>
      <c r="AF20" s="130"/>
      <c r="AG20" s="130"/>
      <c r="AH20" s="130"/>
      <c r="AI20" s="130"/>
      <c r="AJ20" s="130"/>
      <c r="AK20" s="130"/>
      <c r="AL20" s="130"/>
      <c r="AM20" s="553" t="s">
        <v>85</v>
      </c>
      <c r="AN20" s="554"/>
      <c r="AO20" s="554"/>
      <c r="AP20" s="554"/>
      <c r="AQ20" s="554"/>
      <c r="AR20" s="554"/>
      <c r="AS20" s="554"/>
      <c r="AT20" s="554"/>
      <c r="AU20" s="554"/>
      <c r="AV20" s="554"/>
      <c r="AW20" s="554"/>
      <c r="AX20" s="554"/>
      <c r="AY20" s="554"/>
      <c r="AZ20" s="554"/>
      <c r="BA20" s="555"/>
    </row>
    <row r="21" spans="1:53" ht="21.75" customHeight="1" thickBot="1">
      <c r="A21" s="130"/>
      <c r="B21" s="165" t="s">
        <v>86</v>
      </c>
      <c r="C21" s="619"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8" t="str">
        <f>IFERROR(IF(Q22&gt;=Q21,"○","×"),"")</f>
        <v>×</v>
      </c>
      <c r="Z21" s="130"/>
      <c r="AA21" s="130"/>
      <c r="AB21" s="130"/>
      <c r="AC21" s="130"/>
      <c r="AD21" s="130"/>
      <c r="AE21" s="130"/>
      <c r="AF21" s="130"/>
      <c r="AG21" s="130"/>
      <c r="AH21" s="130"/>
      <c r="AI21" s="130"/>
      <c r="AJ21" s="130"/>
      <c r="AK21" s="130"/>
      <c r="AL21" s="130"/>
      <c r="AM21" s="903" t="s">
        <v>88</v>
      </c>
      <c r="AN21" s="570"/>
      <c r="AO21" s="570"/>
      <c r="AP21" s="570"/>
      <c r="AQ21" s="570"/>
      <c r="AR21" s="570"/>
      <c r="AS21" s="570"/>
      <c r="AT21" s="570"/>
      <c r="AU21" s="570"/>
      <c r="AV21" s="570"/>
      <c r="AW21" s="570"/>
      <c r="AX21" s="570"/>
      <c r="AY21" s="570"/>
      <c r="AZ21" s="570"/>
      <c r="BA21" s="571"/>
    </row>
    <row r="22" spans="1:53" ht="24.75" customHeight="1" thickBot="1">
      <c r="A22" s="130"/>
      <c r="B22" s="165" t="s">
        <v>89</v>
      </c>
      <c r="C22" s="619" t="s">
        <v>90</v>
      </c>
      <c r="D22" s="619"/>
      <c r="E22" s="619"/>
      <c r="F22" s="619"/>
      <c r="G22" s="619"/>
      <c r="H22" s="619"/>
      <c r="I22" s="619"/>
      <c r="J22" s="619"/>
      <c r="K22" s="619"/>
      <c r="L22" s="619"/>
      <c r="M22" s="619"/>
      <c r="N22" s="619"/>
      <c r="O22" s="619"/>
      <c r="P22" s="619"/>
      <c r="Q22" s="621">
        <v>140000000</v>
      </c>
      <c r="R22" s="622"/>
      <c r="S22" s="622"/>
      <c r="T22" s="622"/>
      <c r="U22" s="622"/>
      <c r="V22" s="623"/>
      <c r="W22" s="166" t="s">
        <v>79</v>
      </c>
      <c r="X22" s="131" t="s">
        <v>84</v>
      </c>
      <c r="Y22" s="56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19" t="s">
        <v>93</v>
      </c>
      <c r="D25" s="619"/>
      <c r="E25" s="619"/>
      <c r="F25" s="619"/>
      <c r="G25" s="619"/>
      <c r="H25" s="619"/>
      <c r="I25" s="619"/>
      <c r="J25" s="619"/>
      <c r="K25" s="619"/>
      <c r="L25" s="619"/>
      <c r="M25" s="619"/>
      <c r="N25" s="619"/>
      <c r="O25" s="619"/>
      <c r="P25" s="620"/>
      <c r="Q25" s="615">
        <f>Q19-Q20</f>
        <v>101320553.47514547</v>
      </c>
      <c r="R25" s="616"/>
      <c r="S25" s="616"/>
      <c r="T25" s="616"/>
      <c r="U25" s="616"/>
      <c r="V25" s="616"/>
      <c r="W25" s="159" t="s">
        <v>79</v>
      </c>
      <c r="X25" s="131" t="s">
        <v>84</v>
      </c>
      <c r="Y25" s="617" t="str">
        <f>IFERROR(IF(Q25&lt;=0,"",IF(Q26&gt;=Q25,"○","△")),"")</f>
        <v>△</v>
      </c>
      <c r="Z25" s="131" t="s">
        <v>84</v>
      </c>
      <c r="AA25" s="568" t="str">
        <f>IFERROR(IF(Y25="△",IF(Q28&gt;=Q25,"○","×"),""),"")</f>
        <v>○</v>
      </c>
      <c r="AB25" s="130"/>
      <c r="AC25" s="130"/>
      <c r="AD25" s="130"/>
      <c r="AE25" s="130"/>
      <c r="AF25" s="130"/>
      <c r="AG25" s="130"/>
      <c r="AH25" s="130"/>
      <c r="AI25" s="130"/>
      <c r="AJ25" s="130"/>
      <c r="AK25" s="130"/>
      <c r="AL25" s="130"/>
    </row>
    <row r="26" spans="1:53" ht="39.75" customHeight="1" thickBot="1">
      <c r="A26" s="130"/>
      <c r="B26" s="165" t="s">
        <v>94</v>
      </c>
      <c r="C26" s="619" t="s">
        <v>95</v>
      </c>
      <c r="D26" s="619"/>
      <c r="E26" s="619"/>
      <c r="F26" s="619"/>
      <c r="G26" s="619"/>
      <c r="H26" s="619"/>
      <c r="I26" s="619"/>
      <c r="J26" s="619"/>
      <c r="K26" s="619"/>
      <c r="L26" s="619"/>
      <c r="M26" s="619"/>
      <c r="N26" s="619"/>
      <c r="O26" s="619"/>
      <c r="P26" s="620"/>
      <c r="Q26" s="621">
        <v>98000000</v>
      </c>
      <c r="R26" s="622"/>
      <c r="S26" s="622"/>
      <c r="T26" s="622"/>
      <c r="U26" s="622"/>
      <c r="V26" s="623"/>
      <c r="W26" s="159" t="s">
        <v>79</v>
      </c>
      <c r="X26" s="131" t="s">
        <v>84</v>
      </c>
      <c r="Y26" s="618"/>
      <c r="Z26" s="131"/>
      <c r="AA26" s="849"/>
      <c r="AB26" s="130"/>
      <c r="AC26" s="130"/>
      <c r="AD26" s="130"/>
      <c r="AE26" s="130"/>
      <c r="AF26" s="130"/>
      <c r="AG26" s="130"/>
      <c r="AH26" s="130"/>
      <c r="AI26" s="130"/>
      <c r="AJ26" s="130"/>
      <c r="AK26" s="130"/>
      <c r="AL26" s="130"/>
    </row>
    <row r="27" spans="1:53" ht="27.75" customHeight="1" thickBot="1">
      <c r="A27" s="130"/>
      <c r="B27" s="165" t="s">
        <v>96</v>
      </c>
      <c r="C27" s="619" t="s">
        <v>97</v>
      </c>
      <c r="D27" s="619"/>
      <c r="E27" s="619"/>
      <c r="F27" s="619"/>
      <c r="G27" s="619"/>
      <c r="H27" s="619"/>
      <c r="I27" s="619"/>
      <c r="J27" s="619"/>
      <c r="K27" s="619"/>
      <c r="L27" s="619"/>
      <c r="M27" s="619"/>
      <c r="N27" s="619"/>
      <c r="O27" s="619"/>
      <c r="P27" s="620"/>
      <c r="Q27" s="621">
        <v>4000000</v>
      </c>
      <c r="R27" s="622"/>
      <c r="S27" s="622"/>
      <c r="T27" s="622"/>
      <c r="U27" s="622"/>
      <c r="V27" s="623"/>
      <c r="W27" s="159" t="s">
        <v>79</v>
      </c>
      <c r="X27" s="130"/>
      <c r="Y27" s="130"/>
      <c r="Z27" s="131"/>
      <c r="AA27" s="849"/>
      <c r="AB27" s="130"/>
      <c r="AC27" s="130"/>
      <c r="AD27" s="130"/>
      <c r="AE27" s="130"/>
      <c r="AF27" s="130"/>
      <c r="AG27" s="130"/>
      <c r="AH27" s="130"/>
      <c r="AI27" s="130"/>
      <c r="AJ27" s="130"/>
      <c r="AK27" s="130"/>
      <c r="AL27" s="130"/>
      <c r="AM27" s="572" t="s">
        <v>98</v>
      </c>
      <c r="AN27" s="573"/>
      <c r="AO27" s="573"/>
      <c r="AP27" s="573"/>
      <c r="AQ27" s="573"/>
      <c r="AR27" s="573"/>
      <c r="AS27" s="573"/>
      <c r="AT27" s="573"/>
      <c r="AU27" s="573"/>
      <c r="AV27" s="573"/>
      <c r="AW27" s="573"/>
      <c r="AX27" s="573"/>
      <c r="AY27" s="573"/>
      <c r="AZ27" s="573"/>
      <c r="BA27" s="574"/>
    </row>
    <row r="28" spans="1:53" ht="18" customHeight="1" thickBot="1">
      <c r="A28" s="130"/>
      <c r="B28" s="165" t="s">
        <v>99</v>
      </c>
      <c r="C28" s="619" t="s">
        <v>100</v>
      </c>
      <c r="D28" s="619"/>
      <c r="E28" s="619"/>
      <c r="F28" s="619"/>
      <c r="G28" s="619"/>
      <c r="H28" s="619"/>
      <c r="I28" s="619"/>
      <c r="J28" s="619"/>
      <c r="K28" s="619"/>
      <c r="L28" s="619"/>
      <c r="M28" s="619"/>
      <c r="N28" s="619"/>
      <c r="O28" s="619"/>
      <c r="P28" s="620"/>
      <c r="Q28" s="883">
        <f>Q26+Q27</f>
        <v>102000000</v>
      </c>
      <c r="R28" s="884"/>
      <c r="S28" s="884"/>
      <c r="T28" s="884"/>
      <c r="U28" s="884"/>
      <c r="V28" s="885"/>
      <c r="W28" s="159" t="s">
        <v>79</v>
      </c>
      <c r="X28" s="130"/>
      <c r="Y28" s="130"/>
      <c r="Z28" s="130" t="s">
        <v>84</v>
      </c>
      <c r="AA28" s="569"/>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8"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69"/>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8" t="s">
        <v>134</v>
      </c>
      <c r="C60" s="579"/>
      <c r="D60" s="579"/>
      <c r="E60" s="579"/>
      <c r="F60" s="579"/>
      <c r="G60" s="579"/>
      <c r="H60" s="579"/>
      <c r="I60" s="579"/>
      <c r="J60" s="579"/>
      <c r="K60" s="579"/>
      <c r="L60" s="579"/>
      <c r="M60" s="579"/>
      <c r="N60" s="579"/>
      <c r="O60" s="579"/>
      <c r="P60" s="579"/>
      <c r="Q60" s="579"/>
      <c r="R60" s="579"/>
      <c r="S60" s="580"/>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5" t="s">
        <v>145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6"/>
      <c r="D67" s="577"/>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2" t="s">
        <v>147</v>
      </c>
      <c r="AN67" s="563"/>
      <c r="AO67" s="563"/>
      <c r="AP67" s="563"/>
      <c r="AQ67" s="563"/>
      <c r="AR67" s="563"/>
      <c r="AS67" s="563"/>
      <c r="AT67" s="563"/>
      <c r="AU67" s="563"/>
      <c r="AV67" s="563"/>
      <c r="AW67" s="563"/>
      <c r="AX67" s="563"/>
      <c r="AY67" s="563"/>
      <c r="AZ67" s="563"/>
      <c r="BA67" s="564"/>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5"/>
      <c r="AN68" s="566"/>
      <c r="AO68" s="566"/>
      <c r="AP68" s="566"/>
      <c r="AQ68" s="566"/>
      <c r="AR68" s="566"/>
      <c r="AS68" s="566"/>
      <c r="AT68" s="566"/>
      <c r="AU68" s="566"/>
      <c r="AV68" s="566"/>
      <c r="AW68" s="566"/>
      <c r="AX68" s="566"/>
      <c r="AY68" s="566"/>
      <c r="AZ68" s="566"/>
      <c r="BA68" s="567"/>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5" t="s">
        <v>149</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8" t="s">
        <v>150</v>
      </c>
      <c r="D71" s="579"/>
      <c r="E71" s="579"/>
      <c r="F71" s="579"/>
      <c r="G71" s="579"/>
      <c r="H71" s="579"/>
      <c r="I71" s="579"/>
      <c r="J71" s="579"/>
      <c r="K71" s="579"/>
      <c r="L71" s="579"/>
      <c r="M71" s="579"/>
      <c r="N71" s="579"/>
      <c r="O71" s="579"/>
      <c r="P71" s="579"/>
      <c r="Q71" s="579"/>
      <c r="R71" s="579"/>
      <c r="S71" s="579"/>
      <c r="T71" s="580"/>
      <c r="U71" s="581">
        <f>'別紙様式3-2（４・５月）'!N8</f>
        <v>1177000</v>
      </c>
      <c r="V71" s="582"/>
      <c r="W71" s="582"/>
      <c r="X71" s="582"/>
      <c r="Y71" s="582"/>
      <c r="Z71" s="206" t="s">
        <v>79</v>
      </c>
      <c r="AA71" s="172"/>
      <c r="AB71" s="226" t="s">
        <v>84</v>
      </c>
      <c r="AC71" s="56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3" t="s">
        <v>151</v>
      </c>
      <c r="D72" s="584"/>
      <c r="E72" s="584"/>
      <c r="F72" s="584"/>
      <c r="G72" s="584"/>
      <c r="H72" s="584"/>
      <c r="I72" s="584"/>
      <c r="J72" s="584"/>
      <c r="K72" s="584"/>
      <c r="L72" s="584"/>
      <c r="M72" s="584"/>
      <c r="N72" s="584"/>
      <c r="O72" s="584"/>
      <c r="P72" s="584"/>
      <c r="Q72" s="584"/>
      <c r="R72" s="584"/>
      <c r="S72" s="584"/>
      <c r="T72" s="585"/>
      <c r="U72" s="581">
        <f>U73+U77</f>
        <v>1350000</v>
      </c>
      <c r="V72" s="582"/>
      <c r="W72" s="582"/>
      <c r="X72" s="582"/>
      <c r="Y72" s="582"/>
      <c r="Z72" s="206" t="s">
        <v>79</v>
      </c>
      <c r="AA72" s="130"/>
      <c r="AB72" s="226" t="s">
        <v>84</v>
      </c>
      <c r="AC72" s="569"/>
      <c r="AD72" s="226"/>
      <c r="AE72" s="226"/>
      <c r="AF72" s="226"/>
      <c r="AG72" s="226"/>
      <c r="AH72" s="226"/>
      <c r="AI72" s="210"/>
      <c r="AJ72" s="210"/>
      <c r="AK72" s="210"/>
      <c r="AL72" s="210"/>
      <c r="AM72" s="227"/>
    </row>
    <row r="73" spans="1:82" ht="12.95" customHeight="1" thickBot="1">
      <c r="A73" s="130"/>
      <c r="B73" s="130"/>
      <c r="C73" s="586" t="s">
        <v>152</v>
      </c>
      <c r="D73" s="587"/>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5" customHeight="1">
      <c r="A74" s="130"/>
      <c r="B74" s="130"/>
      <c r="C74" s="586"/>
      <c r="D74" s="587"/>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8" t="str">
        <f>IF(OR('別紙様式3-2（４・５月）'!AF5="",U73=0),"",IF(AND(AC74&gt;=200/3,AC74&lt;=100),"○","×"))</f>
        <v>○</v>
      </c>
      <c r="AJ74" s="210"/>
      <c r="AK74" s="130"/>
      <c r="AL74" s="210"/>
      <c r="AM74" s="572" t="s">
        <v>154</v>
      </c>
      <c r="AN74" s="573"/>
      <c r="AO74" s="573"/>
      <c r="AP74" s="573"/>
      <c r="AQ74" s="573"/>
      <c r="AR74" s="573"/>
      <c r="AS74" s="573"/>
      <c r="AT74" s="573"/>
      <c r="AU74" s="573"/>
      <c r="AV74" s="573"/>
      <c r="AW74" s="573"/>
      <c r="AX74" s="573"/>
      <c r="AY74" s="573"/>
      <c r="AZ74" s="573"/>
      <c r="BA74" s="574"/>
    </row>
    <row r="75" spans="1:82" ht="12.95" customHeight="1" thickBot="1">
      <c r="A75" s="130"/>
      <c r="B75" s="130"/>
      <c r="C75" s="586"/>
      <c r="D75" s="587"/>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69"/>
      <c r="AJ75" s="210"/>
      <c r="AK75" s="130"/>
      <c r="AL75" s="210"/>
      <c r="AM75" s="895"/>
      <c r="AN75" s="896"/>
      <c r="AO75" s="896"/>
      <c r="AP75" s="896"/>
      <c r="AQ75" s="896"/>
      <c r="AR75" s="896"/>
      <c r="AS75" s="896"/>
      <c r="AT75" s="896"/>
      <c r="AU75" s="896"/>
      <c r="AV75" s="896"/>
      <c r="AW75" s="896"/>
      <c r="AX75" s="896"/>
      <c r="AY75" s="896"/>
      <c r="AZ75" s="896"/>
      <c r="BA75" s="897"/>
    </row>
    <row r="76" spans="1:82" ht="12.95" customHeight="1" thickBot="1">
      <c r="A76" s="130"/>
      <c r="B76" s="130"/>
      <c r="C76" s="586"/>
      <c r="D76" s="587"/>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5"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5" customHeight="1">
      <c r="A78" s="130"/>
      <c r="B78" s="130"/>
      <c r="C78" s="764"/>
      <c r="D78" s="587"/>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8" t="str">
        <f>IF(OR('別紙様式3-2（４・５月）'!AF5="",U77=0),"",IF(AND(AC78&gt;=200/3,AC78&lt;=100),"○","×"))</f>
        <v>○</v>
      </c>
      <c r="AJ78" s="210"/>
      <c r="AK78" s="210"/>
      <c r="AL78" s="210"/>
      <c r="AM78" s="572" t="s">
        <v>158</v>
      </c>
      <c r="AN78" s="573"/>
      <c r="AO78" s="573"/>
      <c r="AP78" s="573"/>
      <c r="AQ78" s="573"/>
      <c r="AR78" s="573"/>
      <c r="AS78" s="573"/>
      <c r="AT78" s="573"/>
      <c r="AU78" s="573"/>
      <c r="AV78" s="573"/>
      <c r="AW78" s="573"/>
      <c r="AX78" s="573"/>
      <c r="AY78" s="573"/>
      <c r="AZ78" s="573"/>
      <c r="BA78" s="574"/>
    </row>
    <row r="79" spans="1:82" ht="12.95" customHeight="1" thickBot="1">
      <c r="A79" s="130"/>
      <c r="B79" s="130"/>
      <c r="C79" s="764"/>
      <c r="D79" s="587"/>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69"/>
      <c r="AJ79" s="210"/>
      <c r="AK79" s="210"/>
      <c r="AL79" s="210"/>
      <c r="AM79" s="895"/>
      <c r="AN79" s="896"/>
      <c r="AO79" s="896"/>
      <c r="AP79" s="896"/>
      <c r="AQ79" s="896"/>
      <c r="AR79" s="896"/>
      <c r="AS79" s="896"/>
      <c r="AT79" s="896"/>
      <c r="AU79" s="896"/>
      <c r="AV79" s="896"/>
      <c r="AW79" s="896"/>
      <c r="AX79" s="896"/>
      <c r="AY79" s="896"/>
      <c r="AZ79" s="896"/>
      <c r="BA79" s="897"/>
    </row>
    <row r="80" spans="1:82" ht="12.95"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5"/>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5"/>
      <c r="C97" s="598"/>
      <c r="D97" s="600" t="s">
        <v>176</v>
      </c>
      <c r="E97" s="601"/>
      <c r="F97" s="601"/>
      <c r="G97" s="601"/>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5"/>
      <c r="C98" s="598"/>
      <c r="D98" s="602"/>
      <c r="E98" s="603"/>
      <c r="F98" s="603"/>
      <c r="G98" s="603"/>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625"/>
      <c r="C99" s="598"/>
      <c r="D99" s="602"/>
      <c r="E99" s="603"/>
      <c r="F99" s="603"/>
      <c r="G99" s="603"/>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5"/>
      <c r="C100" s="599"/>
      <c r="D100" s="604"/>
      <c r="E100" s="605"/>
      <c r="F100" s="605"/>
      <c r="G100" s="605"/>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4" t="s">
        <v>185</v>
      </c>
      <c r="D108" s="595"/>
      <c r="E108" s="595"/>
      <c r="F108" s="595"/>
      <c r="G108" s="595"/>
      <c r="H108" s="595"/>
      <c r="I108" s="595"/>
      <c r="J108" s="595"/>
      <c r="K108" s="595"/>
      <c r="L108" s="595"/>
      <c r="M108" s="595"/>
      <c r="N108" s="595"/>
      <c r="O108" s="595"/>
      <c r="P108" s="595"/>
      <c r="Q108" s="595"/>
      <c r="R108" s="595"/>
      <c r="S108" s="596"/>
      <c r="T108" s="595"/>
      <c r="U108" s="595"/>
      <c r="V108" s="595"/>
      <c r="W108" s="595"/>
      <c r="X108" s="595"/>
      <c r="Y108" s="595"/>
      <c r="Z108" s="595"/>
      <c r="AA108" s="595"/>
      <c r="AB108" s="595"/>
      <c r="AC108" s="595"/>
      <c r="AD108" s="595"/>
      <c r="AE108" s="595"/>
      <c r="AF108" s="595"/>
      <c r="AG108" s="595"/>
      <c r="AH108" s="595"/>
      <c r="AI108" s="595"/>
      <c r="AJ108" s="595"/>
      <c r="AK108" s="597"/>
      <c r="AL108" s="134"/>
      <c r="AM108" s="227"/>
    </row>
    <row r="109" spans="1:53" ht="27" customHeight="1">
      <c r="A109" s="130"/>
      <c r="B109" s="598"/>
      <c r="C109" s="600" t="s">
        <v>186</v>
      </c>
      <c r="D109" s="601"/>
      <c r="E109" s="601"/>
      <c r="F109" s="601"/>
      <c r="G109" s="282"/>
      <c r="H109" s="283" t="s">
        <v>77</v>
      </c>
      <c r="I109" s="606" t="s">
        <v>187</v>
      </c>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134"/>
      <c r="AM109" s="227"/>
    </row>
    <row r="110" spans="1:53" ht="37.5" customHeight="1">
      <c r="A110" s="130"/>
      <c r="B110" s="598"/>
      <c r="C110" s="602"/>
      <c r="D110" s="603"/>
      <c r="E110" s="603"/>
      <c r="F110" s="603"/>
      <c r="G110" s="284"/>
      <c r="H110" s="285" t="s">
        <v>86</v>
      </c>
      <c r="I110" s="609" t="s">
        <v>188</v>
      </c>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134"/>
      <c r="AM110" s="227"/>
    </row>
    <row r="111" spans="1:53" ht="36" customHeight="1" thickBot="1">
      <c r="A111" s="130"/>
      <c r="B111" s="599"/>
      <c r="C111" s="604"/>
      <c r="D111" s="605"/>
      <c r="E111" s="605"/>
      <c r="F111" s="605"/>
      <c r="G111" s="286"/>
      <c r="H111" s="287" t="s">
        <v>89</v>
      </c>
      <c r="I111" s="612" t="s">
        <v>189</v>
      </c>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2" t="s">
        <v>194</v>
      </c>
      <c r="U117" s="592"/>
      <c r="V117" s="592"/>
      <c r="W117" s="592"/>
      <c r="X117" s="592"/>
      <c r="Y117" s="592"/>
      <c r="Z117" s="592"/>
      <c r="AA117" s="592"/>
      <c r="AB117" s="592"/>
      <c r="AC117" s="592"/>
      <c r="AD117" s="592"/>
      <c r="AE117" s="592"/>
      <c r="AF117" s="593"/>
      <c r="AG117" s="180"/>
      <c r="AH117" s="180"/>
      <c r="AI117" s="180"/>
      <c r="AJ117" s="180"/>
      <c r="AK117" s="130"/>
      <c r="AL117" s="130"/>
      <c r="AM117" s="291" t="str">
        <f>IF(COUNTIF(S117:S119,"×")&gt;=1,"×","")</f>
        <v/>
      </c>
      <c r="AY117" s="141"/>
    </row>
    <row r="118" spans="1:53" ht="27.75" customHeight="1" thickBot="1">
      <c r="A118" s="130"/>
      <c r="B118" s="588" t="s">
        <v>195</v>
      </c>
      <c r="C118" s="589"/>
      <c r="D118" s="589"/>
      <c r="E118" s="589"/>
      <c r="F118" s="589"/>
      <c r="G118" s="589"/>
      <c r="H118" s="589"/>
      <c r="I118" s="589"/>
      <c r="J118" s="589"/>
      <c r="K118" s="589"/>
      <c r="L118" s="589"/>
      <c r="M118" s="589"/>
      <c r="N118" s="589"/>
      <c r="O118" s="589"/>
      <c r="P118" s="589"/>
      <c r="Q118" s="590"/>
      <c r="R118" s="173" t="s">
        <v>144</v>
      </c>
      <c r="S118" s="292" t="str">
        <f>'別紙様式3-3（６月以降分）'!Z5</f>
        <v>○</v>
      </c>
      <c r="T118" s="591" t="s">
        <v>196</v>
      </c>
      <c r="U118" s="592"/>
      <c r="V118" s="592"/>
      <c r="W118" s="592"/>
      <c r="X118" s="592"/>
      <c r="Y118" s="592"/>
      <c r="Z118" s="592"/>
      <c r="AA118" s="592"/>
      <c r="AB118" s="592"/>
      <c r="AC118" s="592"/>
      <c r="AD118" s="592"/>
      <c r="AE118" s="592"/>
      <c r="AF118" s="593"/>
      <c r="AG118" s="180"/>
      <c r="AH118" s="180"/>
      <c r="AI118" s="180"/>
      <c r="AJ118" s="180"/>
      <c r="AK118" s="130"/>
      <c r="AL118" s="130"/>
      <c r="AY118" s="141"/>
    </row>
    <row r="119" spans="1:53" ht="27.75" customHeight="1" thickBot="1">
      <c r="A119" s="130"/>
      <c r="B119" s="588" t="s">
        <v>197</v>
      </c>
      <c r="C119" s="589"/>
      <c r="D119" s="589"/>
      <c r="E119" s="589"/>
      <c r="F119" s="589"/>
      <c r="G119" s="589"/>
      <c r="H119" s="589"/>
      <c r="I119" s="589"/>
      <c r="J119" s="589"/>
      <c r="K119" s="589"/>
      <c r="L119" s="589"/>
      <c r="M119" s="589"/>
      <c r="N119" s="589"/>
      <c r="O119" s="589"/>
      <c r="P119" s="589"/>
      <c r="Q119" s="590"/>
      <c r="R119" s="173" t="s">
        <v>144</v>
      </c>
      <c r="S119" s="290" t="str">
        <f>'別紙様式3-3（６月以降分）'!Z7</f>
        <v>○</v>
      </c>
      <c r="T119" s="591" t="s">
        <v>196</v>
      </c>
      <c r="U119" s="592"/>
      <c r="V119" s="592"/>
      <c r="W119" s="592"/>
      <c r="X119" s="592"/>
      <c r="Y119" s="592"/>
      <c r="Z119" s="592"/>
      <c r="AA119" s="592"/>
      <c r="AB119" s="592"/>
      <c r="AC119" s="592"/>
      <c r="AD119" s="592"/>
      <c r="AE119" s="592"/>
      <c r="AF119" s="593"/>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70"/>
      <c r="AO121" s="570"/>
      <c r="AP121" s="570"/>
      <c r="AQ121" s="570"/>
      <c r="AR121" s="570"/>
      <c r="AS121" s="570"/>
      <c r="AT121" s="570"/>
      <c r="AU121" s="570"/>
      <c r="AV121" s="570"/>
      <c r="AW121" s="570"/>
      <c r="AX121" s="570"/>
      <c r="AY121" s="570"/>
      <c r="AZ121" s="570"/>
      <c r="BA121" s="571"/>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312" t="s">
        <v>138</v>
      </c>
      <c r="AL126" s="134"/>
      <c r="AM126" s="128" t="b">
        <v>0</v>
      </c>
      <c r="AN126" s="559" t="s">
        <v>205</v>
      </c>
      <c r="AO126" s="560"/>
      <c r="AP126" s="560"/>
      <c r="AQ126" s="560"/>
      <c r="AR126" s="560"/>
      <c r="AS126" s="560"/>
      <c r="AT126" s="560"/>
      <c r="AU126" s="560"/>
      <c r="AV126" s="560"/>
      <c r="AW126" s="560"/>
      <c r="AX126" s="560"/>
      <c r="AY126" s="560"/>
      <c r="AZ126" s="560"/>
      <c r="BA126" s="561"/>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4" t="s">
        <v>208</v>
      </c>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42" t="s">
        <v>215</v>
      </c>
      <c r="C136" s="595"/>
      <c r="D136" s="595"/>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6"/>
      <c r="D137" s="596"/>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2" t="s">
        <v>218</v>
      </c>
      <c r="AO137" s="573"/>
      <c r="AP137" s="573"/>
      <c r="AQ137" s="573"/>
      <c r="AR137" s="573"/>
      <c r="AS137" s="573"/>
      <c r="AT137" s="573"/>
      <c r="AU137" s="573"/>
      <c r="AV137" s="573"/>
      <c r="AW137" s="573"/>
      <c r="AX137" s="573"/>
      <c r="AY137" s="573"/>
      <c r="AZ137" s="573"/>
      <c r="BA137" s="574"/>
      <c r="BB137" s="135"/>
    </row>
    <row r="138" spans="1:54" s="322" customFormat="1" ht="13.5" customHeight="1" thickBot="1">
      <c r="A138" s="320"/>
      <c r="B138" s="644"/>
      <c r="C138" s="596"/>
      <c r="D138" s="596"/>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5"/>
      <c r="D140" s="595"/>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6"/>
      <c r="D141" s="596"/>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2" t="s">
        <v>218</v>
      </c>
      <c r="AO141" s="573"/>
      <c r="AP141" s="573"/>
      <c r="AQ141" s="573"/>
      <c r="AR141" s="573"/>
      <c r="AS141" s="573"/>
      <c r="AT141" s="573"/>
      <c r="AU141" s="573"/>
      <c r="AV141" s="573"/>
      <c r="AW141" s="573"/>
      <c r="AX141" s="573"/>
      <c r="AY141" s="573"/>
      <c r="AZ141" s="573"/>
      <c r="BA141" s="574"/>
    </row>
    <row r="142" spans="1:54" s="135" customFormat="1" ht="13.5" customHeight="1" thickBot="1">
      <c r="A142" s="134"/>
      <c r="B142" s="644"/>
      <c r="C142" s="596"/>
      <c r="D142" s="596"/>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5"/>
      <c r="D144" s="595"/>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6"/>
      <c r="D145" s="596"/>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2" t="s">
        <v>218</v>
      </c>
      <c r="AO145" s="573"/>
      <c r="AP145" s="573"/>
      <c r="AQ145" s="573"/>
      <c r="AR145" s="573"/>
      <c r="AS145" s="573"/>
      <c r="AT145" s="573"/>
      <c r="AU145" s="573"/>
      <c r="AV145" s="573"/>
      <c r="AW145" s="573"/>
      <c r="AX145" s="573"/>
      <c r="AY145" s="573"/>
      <c r="AZ145" s="573"/>
      <c r="BA145" s="574"/>
    </row>
    <row r="146" spans="1:54" s="135" customFormat="1" ht="13.5" customHeight="1" thickBot="1">
      <c r="A146" s="134"/>
      <c r="B146" s="644"/>
      <c r="C146" s="596"/>
      <c r="D146" s="596"/>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5"/>
      <c r="D148" s="595"/>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6"/>
      <c r="D149" s="596"/>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2" t="s">
        <v>218</v>
      </c>
      <c r="AO149" s="573"/>
      <c r="AP149" s="573"/>
      <c r="AQ149" s="573"/>
      <c r="AR149" s="573"/>
      <c r="AS149" s="573"/>
      <c r="AT149" s="573"/>
      <c r="AU149" s="573"/>
      <c r="AV149" s="573"/>
      <c r="AW149" s="573"/>
      <c r="AX149" s="573"/>
      <c r="AY149" s="573"/>
      <c r="AZ149" s="573"/>
      <c r="BA149" s="574"/>
    </row>
    <row r="150" spans="1:54" s="135" customFormat="1" ht="13.5" customHeight="1" thickBot="1">
      <c r="A150" s="134"/>
      <c r="B150" s="644"/>
      <c r="C150" s="596"/>
      <c r="D150" s="596"/>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5"/>
      <c r="D152" s="595"/>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6"/>
      <c r="D153" s="596"/>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2" t="s">
        <v>218</v>
      </c>
      <c r="AO153" s="573"/>
      <c r="AP153" s="573"/>
      <c r="AQ153" s="573"/>
      <c r="AR153" s="573"/>
      <c r="AS153" s="573"/>
      <c r="AT153" s="573"/>
      <c r="AU153" s="573"/>
      <c r="AV153" s="573"/>
      <c r="AW153" s="573"/>
      <c r="AX153" s="573"/>
      <c r="AY153" s="573"/>
      <c r="AZ153" s="573"/>
      <c r="BA153" s="574"/>
    </row>
    <row r="154" spans="1:54" s="135" customFormat="1" ht="13.5" customHeight="1" thickBot="1">
      <c r="A154" s="134"/>
      <c r="B154" s="644"/>
      <c r="C154" s="596"/>
      <c r="D154" s="596"/>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5"/>
      <c r="D156" s="595"/>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6"/>
      <c r="D157" s="596"/>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2" t="s">
        <v>218</v>
      </c>
      <c r="AO157" s="573"/>
      <c r="AP157" s="573"/>
      <c r="AQ157" s="573"/>
      <c r="AR157" s="573"/>
      <c r="AS157" s="573"/>
      <c r="AT157" s="573"/>
      <c r="AU157" s="573"/>
      <c r="AV157" s="573"/>
      <c r="AW157" s="573"/>
      <c r="AX157" s="573"/>
      <c r="AY157" s="573"/>
      <c r="AZ157" s="573"/>
      <c r="BA157" s="574"/>
      <c r="BB157"/>
    </row>
    <row r="158" spans="1:54" s="135" customFormat="1" ht="13.5" customHeight="1" thickBot="1">
      <c r="A158" s="134"/>
      <c r="B158" s="644"/>
      <c r="C158" s="596"/>
      <c r="D158" s="596"/>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4" t="s">
        <v>249</v>
      </c>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6" t="s">
        <v>276</v>
      </c>
      <c r="D189" s="626"/>
      <c r="E189" s="626"/>
      <c r="F189" s="626"/>
      <c r="G189" s="626"/>
      <c r="H189" s="626"/>
      <c r="I189" s="626"/>
      <c r="J189" s="627" t="s">
        <v>277</v>
      </c>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8"/>
      <c r="AK189" s="362" t="str">
        <f>IF(AM82=TRUE,"",IF(AI84="該当",IF(AND(T89="○",T95="○"),"○","×"),""))</f>
        <v/>
      </c>
      <c r="AL189" s="130"/>
      <c r="AM189" s="293"/>
    </row>
    <row r="190" spans="1:39" ht="25.5" customHeight="1">
      <c r="A190" s="130"/>
      <c r="B190" s="639"/>
      <c r="C190" s="626"/>
      <c r="D190" s="626"/>
      <c r="E190" s="626"/>
      <c r="F190" s="626"/>
      <c r="G190" s="626"/>
      <c r="H190" s="626"/>
      <c r="I190" s="626"/>
      <c r="J190" s="627" t="s">
        <v>278</v>
      </c>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8"/>
      <c r="AK190" s="362" t="str">
        <f>IF(AM82=TRUE,"",IF(AI86="該当",IF(OR(T89="○",T95="○"),"○","×"),""))</f>
        <v/>
      </c>
      <c r="AL190" s="130"/>
    </row>
    <row r="191" spans="1:39" ht="15" customHeight="1">
      <c r="A191" s="130"/>
      <c r="B191" s="365" t="s">
        <v>279</v>
      </c>
      <c r="C191" s="626" t="s">
        <v>280</v>
      </c>
      <c r="D191" s="626"/>
      <c r="E191" s="626"/>
      <c r="F191" s="626"/>
      <c r="G191" s="626"/>
      <c r="H191" s="626"/>
      <c r="I191" s="626"/>
      <c r="J191" s="627" t="s">
        <v>281</v>
      </c>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8"/>
      <c r="AK191" s="362" t="str">
        <f>S107</f>
        <v/>
      </c>
      <c r="AL191" s="130"/>
    </row>
    <row r="192" spans="1:39" ht="37.5" customHeight="1">
      <c r="A192" s="130"/>
      <c r="B192" s="365" t="s">
        <v>282</v>
      </c>
      <c r="C192" s="626" t="s">
        <v>283</v>
      </c>
      <c r="D192" s="626"/>
      <c r="E192" s="626"/>
      <c r="F192" s="626"/>
      <c r="G192" s="626"/>
      <c r="H192" s="626"/>
      <c r="I192" s="626"/>
      <c r="J192" s="627" t="s">
        <v>284</v>
      </c>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8"/>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5"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row>
    <row r="14" spans="1:36" s="421" customFormat="1" ht="24.95"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kyufu4</cp:lastModifiedBy>
  <cp:revision/>
  <cp:lastPrinted>2024-11-25T05:27:58Z</cp:lastPrinted>
  <dcterms:created xsi:type="dcterms:W3CDTF">2023-01-10T13:53:21Z</dcterms:created>
  <dcterms:modified xsi:type="dcterms:W3CDTF">2025-03-09T23:40:51Z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